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group-my.sharepoint.com/personal/kurt_andersson_ka-group_com/Documents/ARCHIVE/ini/Movex Explorer 124NG/Users/Golf/"/>
    </mc:Choice>
  </mc:AlternateContent>
  <xr:revisionPtr revIDLastSave="0" documentId="8_{0A79FC3B-43AE-439B-8219-203BA6A336F4}" xr6:coauthVersionLast="47" xr6:coauthVersionMax="47" xr10:uidLastSave="{00000000-0000-0000-0000-000000000000}"/>
  <bookViews>
    <workbookView xWindow="1360" yWindow="-110" windowWidth="17950" windowHeight="11020" activeTab="5" xr2:uid="{C2DF833E-4BCB-4DCD-BA99-4358FBC14E32}"/>
  </bookViews>
  <sheets>
    <sheet name="502" sheetId="28" r:id="rId1"/>
    <sheet name="509" sheetId="29" r:id="rId2"/>
    <sheet name="516" sheetId="30" r:id="rId3"/>
    <sheet name="523" sheetId="31" r:id="rId4"/>
    <sheet name="530" sheetId="33" r:id="rId5"/>
    <sheet name="Total_2024" sheetId="32" r:id="rId6"/>
    <sheet name="Bird Ösikt" sheetId="19" r:id="rId7"/>
    <sheet name="Bird Tabell" sheetId="20" r:id="rId8"/>
    <sheet name="Betalt" sheetId="40" r:id="rId9"/>
    <sheet name="606" sheetId="34" r:id="rId10"/>
    <sheet name="613" sheetId="35" r:id="rId11"/>
    <sheet name="620" sheetId="36" r:id="rId12"/>
    <sheet name="627" sheetId="37" r:id="rId13"/>
    <sheet name="704" sheetId="38" r:id="rId14"/>
    <sheet name="711" sheetId="14" r:id="rId15"/>
    <sheet name="718" sheetId="15" r:id="rId16"/>
    <sheet name="726" sheetId="11" r:id="rId17"/>
    <sheet name="801" sheetId="16" r:id="rId18"/>
    <sheet name="808" sheetId="17" r:id="rId19"/>
    <sheet name="815" sheetId="18" r:id="rId20"/>
    <sheet name="822" sheetId="22" r:id="rId21"/>
    <sheet name="829" sheetId="23" r:id="rId22"/>
    <sheet name="905" sheetId="25" r:id="rId23"/>
    <sheet name="912" sheetId="24" r:id="rId24"/>
    <sheet name="914" sheetId="39" r:id="rId25"/>
    <sheet name="Utbet" sheetId="21" r:id="rId26"/>
    <sheet name="Sheet5" sheetId="26" r:id="rId27"/>
  </sheets>
  <definedNames>
    <definedName name="_xlnm._FilterDatabase" localSheetId="6" hidden="1">'Bird Ösikt'!$A$3:$W$41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32" l="1"/>
  <c r="E22" i="32"/>
  <c r="E23" i="32"/>
  <c r="E24" i="32"/>
  <c r="E25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6" i="32"/>
  <c r="E32" i="32"/>
  <c r="Z3" i="32"/>
  <c r="C5" i="19" l="1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H3" i="32"/>
  <c r="I3" i="32"/>
  <c r="J3" i="32"/>
  <c r="K3" i="32"/>
  <c r="L3" i="32"/>
  <c r="M3" i="32"/>
  <c r="N3" i="32"/>
  <c r="O3" i="32"/>
  <c r="P3" i="32"/>
  <c r="Q3" i="32"/>
  <c r="R3" i="32"/>
  <c r="S3" i="32"/>
  <c r="T3" i="32"/>
  <c r="U3" i="32"/>
  <c r="V3" i="32"/>
  <c r="W3" i="32"/>
  <c r="X3" i="32"/>
  <c r="Y3" i="32"/>
  <c r="J29" i="32"/>
  <c r="K29" i="32"/>
  <c r="L29" i="32"/>
  <c r="M29" i="32"/>
  <c r="N29" i="32"/>
  <c r="O29" i="32"/>
  <c r="P29" i="32"/>
  <c r="Q29" i="32"/>
  <c r="R29" i="32"/>
  <c r="S29" i="32"/>
  <c r="T29" i="32"/>
  <c r="U29" i="32"/>
  <c r="V29" i="32"/>
  <c r="W29" i="32"/>
  <c r="X29" i="32"/>
  <c r="Y29" i="32"/>
  <c r="H52" i="32"/>
  <c r="I52" i="32"/>
  <c r="J52" i="32"/>
  <c r="K52" i="32"/>
  <c r="L52" i="32"/>
  <c r="M52" i="32"/>
  <c r="N52" i="32"/>
  <c r="O52" i="32"/>
  <c r="P52" i="32"/>
  <c r="Q52" i="32"/>
  <c r="R52" i="32"/>
  <c r="S52" i="32"/>
  <c r="T52" i="32"/>
  <c r="U52" i="32"/>
  <c r="V52" i="32"/>
  <c r="W52" i="32"/>
  <c r="X52" i="32"/>
  <c r="Y52" i="32"/>
  <c r="F52" i="32"/>
  <c r="F29" i="32"/>
  <c r="F3" i="32"/>
  <c r="C4" i="19"/>
  <c r="D56" i="32"/>
  <c r="E56" i="32"/>
  <c r="D57" i="32"/>
  <c r="E57" i="32"/>
  <c r="D58" i="32"/>
  <c r="E58" i="32"/>
  <c r="D59" i="32"/>
  <c r="E59" i="32"/>
  <c r="D60" i="32"/>
  <c r="E60" i="32"/>
  <c r="D61" i="32"/>
  <c r="E61" i="32"/>
  <c r="D62" i="32"/>
  <c r="E62" i="32"/>
  <c r="D63" i="32"/>
  <c r="E63" i="32"/>
  <c r="D64" i="32"/>
  <c r="E64" i="32"/>
  <c r="D65" i="32"/>
  <c r="E65" i="32"/>
  <c r="D66" i="32"/>
  <c r="E66" i="32"/>
  <c r="D67" i="32"/>
  <c r="E67" i="32"/>
  <c r="D68" i="32"/>
  <c r="E68" i="32"/>
  <c r="D69" i="32"/>
  <c r="E69" i="32"/>
  <c r="D70" i="32"/>
  <c r="E70" i="32"/>
  <c r="D71" i="32"/>
  <c r="E71" i="32"/>
  <c r="D33" i="32"/>
  <c r="E33" i="32"/>
  <c r="D34" i="32"/>
  <c r="E34" i="32"/>
  <c r="D35" i="32"/>
  <c r="E35" i="32"/>
  <c r="D36" i="32"/>
  <c r="E36" i="32"/>
  <c r="D37" i="32"/>
  <c r="E37" i="32"/>
  <c r="D38" i="32"/>
  <c r="E38" i="32"/>
  <c r="D39" i="32"/>
  <c r="E39" i="32"/>
  <c r="D40" i="32"/>
  <c r="E40" i="32"/>
  <c r="D41" i="32"/>
  <c r="E41" i="32"/>
  <c r="D42" i="32"/>
  <c r="E42" i="32"/>
  <c r="D43" i="32"/>
  <c r="E43" i="32"/>
  <c r="D44" i="32"/>
  <c r="E44" i="32"/>
  <c r="D45" i="32"/>
  <c r="E45" i="32"/>
  <c r="D46" i="32"/>
  <c r="E46" i="32"/>
  <c r="D47" i="32"/>
  <c r="E47" i="32"/>
  <c r="D48" i="32"/>
  <c r="E48" i="32"/>
  <c r="E55" i="32"/>
  <c r="D55" i="32"/>
  <c r="G52" i="32"/>
  <c r="D32" i="32"/>
  <c r="I29" i="32"/>
  <c r="H29" i="32"/>
  <c r="G29" i="32"/>
  <c r="G3" i="32"/>
  <c r="E3" i="32" l="1"/>
  <c r="E52" i="32"/>
  <c r="E29" i="32"/>
  <c r="E2" i="3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Kurt Andersson</author>
  </authors>
  <commentList>
    <comment ref="F11" authorId="0" shapeId="0" xr:uid="{3AD44311-CB59-49FF-BBDD-3A613FFA8BC5}">
      <text>
        <r>
          <rPr>
            <b/>
            <sz val="9"/>
            <color indexed="81"/>
            <rFont val="Tahoma"/>
            <charset val="1"/>
          </rPr>
          <t>Kurt Andersson:</t>
        </r>
        <r>
          <rPr>
            <sz val="9"/>
            <color indexed="81"/>
            <rFont val="Tahoma"/>
            <charset val="1"/>
          </rPr>
          <t xml:space="preserve">
500
</t>
        </r>
      </text>
    </comment>
    <comment ref="F13" authorId="0" shapeId="0" xr:uid="{5C0CDF49-D3C5-4A83-826C-12BEB8657EBD}">
      <text>
        <r>
          <rPr>
            <b/>
            <sz val="9"/>
            <color indexed="81"/>
            <rFont val="Tahoma"/>
            <charset val="1"/>
          </rPr>
          <t>Kurt Andersson:</t>
        </r>
        <r>
          <rPr>
            <sz val="9"/>
            <color indexed="81"/>
            <rFont val="Tahoma"/>
            <charset val="1"/>
          </rPr>
          <t xml:space="preserve">
300</t>
        </r>
      </text>
    </comment>
    <comment ref="F19" authorId="0" shapeId="0" xr:uid="{EA69F852-1A66-4354-B64B-2EC05F905A1F}">
      <text>
        <r>
          <rPr>
            <b/>
            <sz val="9"/>
            <color indexed="81"/>
            <rFont val="Tahoma"/>
            <charset val="1"/>
          </rPr>
          <t>Kurt Andersson:</t>
        </r>
        <r>
          <rPr>
            <sz val="9"/>
            <color indexed="81"/>
            <rFont val="Tahoma"/>
            <charset val="1"/>
          </rPr>
          <t xml:space="preserve">
400
</t>
        </r>
      </text>
    </comment>
  </commentList>
</comments>
</file>

<file path=xl/sharedStrings.xml><?xml version="1.0" encoding="utf-8"?>
<sst xmlns="http://schemas.openxmlformats.org/spreadsheetml/2006/main" count="353" uniqueCount="126">
  <si>
    <t>KLASS A</t>
  </si>
  <si>
    <t>Plc</t>
  </si>
  <si>
    <t>Namn</t>
  </si>
  <si>
    <t>antal</t>
  </si>
  <si>
    <t>GUSTAFSSON Christer</t>
  </si>
  <si>
    <t>LARSSON, Martin</t>
  </si>
  <si>
    <t>DAVIDSSON, Jan</t>
  </si>
  <si>
    <t>SVENSSON Roger</t>
  </si>
  <si>
    <t>LINDBERG, Lennart</t>
  </si>
  <si>
    <t>KLASS B</t>
  </si>
  <si>
    <t>JACOBSSON, Åke</t>
  </si>
  <si>
    <t>ROBERTSSON, Robert</t>
  </si>
  <si>
    <t>BLASCHKE, Magnus</t>
  </si>
  <si>
    <t>MARTINSSON, Dag</t>
  </si>
  <si>
    <t>NILSSON, Anders</t>
  </si>
  <si>
    <t>RYTKÖNEN, Johan</t>
  </si>
  <si>
    <t>WESTERBERG, Göran</t>
  </si>
  <si>
    <t>KLASS C</t>
  </si>
  <si>
    <t>LARSSON, Gösta</t>
  </si>
  <si>
    <t>LANTZ, Ulf</t>
  </si>
  <si>
    <t>ANDERSSON, Kurt</t>
  </si>
  <si>
    <t>HÖGBERG, Mats</t>
  </si>
  <si>
    <t>OSBECK, Tomas</t>
  </si>
  <si>
    <t>WALLINDER, Jan</t>
  </si>
  <si>
    <t>DAVIDSSON, Peter</t>
  </si>
  <si>
    <t>ANDERSSON, Viktor</t>
  </si>
  <si>
    <t>FORSBERG, Dan</t>
  </si>
  <si>
    <t>PETRÉN, Stefan</t>
  </si>
  <si>
    <t>PALM, Tomas</t>
  </si>
  <si>
    <t>ANDERSSON, Kenneth H</t>
  </si>
  <si>
    <t>total</t>
  </si>
  <si>
    <t>LIND, Jörgen</t>
  </si>
  <si>
    <t>FILIPSSON, Marcus</t>
  </si>
  <si>
    <t>GUSTAFSSON, Jan-Åke</t>
  </si>
  <si>
    <t>LANTZ, Christer</t>
  </si>
  <si>
    <t>JONSSON, Jan</t>
  </si>
  <si>
    <t>ALVARSSON, Johnny</t>
  </si>
  <si>
    <t>Klass A</t>
  </si>
  <si>
    <t>res</t>
  </si>
  <si>
    <t>poäng</t>
  </si>
  <si>
    <t>Pris</t>
  </si>
  <si>
    <t>SHCP</t>
  </si>
  <si>
    <t>Klass B</t>
  </si>
  <si>
    <t>Klass C</t>
  </si>
  <si>
    <t>särskilj</t>
  </si>
  <si>
    <t>Birdieligan</t>
  </si>
  <si>
    <t>Totalt</t>
  </si>
  <si>
    <t>T Birdie</t>
  </si>
  <si>
    <t>T Eagle</t>
  </si>
  <si>
    <t>EKHOLM, Viktor</t>
  </si>
  <si>
    <t>Birdie=1 poäng</t>
  </si>
  <si>
    <t>Eagle=2 poäng</t>
  </si>
  <si>
    <t>GILLEK, Anton</t>
  </si>
  <si>
    <t>Total</t>
  </si>
  <si>
    <t>Mobil</t>
  </si>
  <si>
    <t>070-9503578</t>
  </si>
  <si>
    <t>070-2046725</t>
  </si>
  <si>
    <t>073-0878022</t>
  </si>
  <si>
    <t>073-9123296</t>
  </si>
  <si>
    <t>070-5806273</t>
  </si>
  <si>
    <t>072-3202744</t>
  </si>
  <si>
    <t>072-5543105</t>
  </si>
  <si>
    <t>073-0873961</t>
  </si>
  <si>
    <t>076-8108226</t>
  </si>
  <si>
    <t>072-3220561</t>
  </si>
  <si>
    <t>070-6838237</t>
  </si>
  <si>
    <t>070-2747940</t>
  </si>
  <si>
    <t>070-2857104</t>
  </si>
  <si>
    <t>076-1957311</t>
  </si>
  <si>
    <t>076-3912012</t>
  </si>
  <si>
    <t>070-3594172</t>
  </si>
  <si>
    <t>070-8105255</t>
  </si>
  <si>
    <t>070-5538192</t>
  </si>
  <si>
    <t>070-5815864</t>
  </si>
  <si>
    <t>070-5129694</t>
  </si>
  <si>
    <t>070-3076812</t>
  </si>
  <si>
    <t>Säsong</t>
  </si>
  <si>
    <t>Final</t>
  </si>
  <si>
    <t>Vinnare Säsong</t>
  </si>
  <si>
    <t>*</t>
  </si>
  <si>
    <t>*Birdie</t>
  </si>
  <si>
    <t>070-1678700</t>
  </si>
  <si>
    <t>072-3541343</t>
  </si>
  <si>
    <t>070-3584258</t>
  </si>
  <si>
    <t>073-1575578</t>
  </si>
  <si>
    <t>076-3415852</t>
  </si>
  <si>
    <t>072-5369955</t>
  </si>
  <si>
    <t>070-6328357</t>
  </si>
  <si>
    <t>070-5366132</t>
  </si>
  <si>
    <t>070-5378933</t>
  </si>
  <si>
    <t>070-2379396</t>
  </si>
  <si>
    <t>swish 070-3920216</t>
  </si>
  <si>
    <t>spelhcp</t>
  </si>
  <si>
    <t>ANDERSSON, Kenneth</t>
  </si>
  <si>
    <t>KISCH, Mikael</t>
  </si>
  <si>
    <t>THORIN, Patrik</t>
  </si>
  <si>
    <t>JOSEFSSON, Roger</t>
  </si>
  <si>
    <t>UNEGÅRD, Mikael</t>
  </si>
  <si>
    <t>ställning</t>
  </si>
  <si>
    <t>TORSDAX 230504</t>
  </si>
  <si>
    <t>startHCP</t>
  </si>
  <si>
    <t>S6</t>
  </si>
  <si>
    <t>GUSTAFSSON, Christer</t>
  </si>
  <si>
    <t>WITTUSEN, Kenneth</t>
  </si>
  <si>
    <t>SÖDERBERG, Rickard</t>
  </si>
  <si>
    <t>ÖHRMAN, Bo</t>
  </si>
  <si>
    <t>PLYHM, Jonas</t>
  </si>
  <si>
    <t>PERSSON, Roger</t>
  </si>
  <si>
    <t>JOHANSSON, Pelle</t>
  </si>
  <si>
    <t>TORSDAX 240502</t>
  </si>
  <si>
    <t>SJÖLANDER, Ulf</t>
  </si>
  <si>
    <t>GUSTAFSSON, Ulrik</t>
  </si>
  <si>
    <t>ELF, Fredrik</t>
  </si>
  <si>
    <t>CARLSSON, Joakim</t>
  </si>
  <si>
    <t>DE SALAREFF, Marcus</t>
  </si>
  <si>
    <t>JOSEFSSON, Alexander</t>
  </si>
  <si>
    <t>STUREDAHL, Roger</t>
  </si>
  <si>
    <t>Slag</t>
  </si>
  <si>
    <t>S3</t>
  </si>
  <si>
    <t>KARLSSON, Mattias</t>
  </si>
  <si>
    <t>KARLSSON, Thomas</t>
  </si>
  <si>
    <t>KÄRKKÄINEN, Seppo</t>
  </si>
  <si>
    <t>HANSSON, Thomas</t>
  </si>
  <si>
    <t>NAMN</t>
  </si>
  <si>
    <t>3,4,5,5,3,5,5,6,5 ger 41-4</t>
  </si>
  <si>
    <t>4,4,4,6,3,6,5,5,6 ger 43-4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</si>
</sst>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7.5"/>
      <color theme="1"/>
      <name val="Verdana"/>
      <family val="2"/>
    </font>
    <font>
      <sz val="10"/>
      <color theme="1"/>
      <name val="Verdana"/>
      <family val="2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</font>
    <font>
      <sz val="9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ill="1"/>
    <xf numFmtId="0" fontId="0" fillId="2" borderId="0" xfId="0" quotePrefix="1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vertical="center"/>
    </xf>
    <xf numFmtId="0" fontId="10" fillId="0" borderId="0" xfId="0" applyFont="1"/>
    <xf numFmtId="0" fontId="13" fillId="0" borderId="0" xfId="0" applyFont="1" applyAlignment="1">
      <alignment horizontal="center" vertical="center" wrapText="1"/>
    </xf>
    <xf numFmtId="164" fontId="0" fillId="0" borderId="0" xfId="0" applyNumberFormat="1"/>
    <xf numFmtId="0" fontId="14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EAFEB-AC06-4756-B186-E89B58AC9C16}">
  <dimension ref="A1:N56"/>
  <sheetViews>
    <sheetView workbookViewId="0">
      <selection activeCell="K2" sqref="K2"/>
    </sheetView>
  </sheetViews>
  <sheetFormatPr defaultRowHeight="14.5" x14ac:dyDescent="0.35"/>
  <cols>
    <col min="1" max="1" width="5.1796875" customWidth="1"/>
    <col min="2" max="2" width="5.7265625" customWidth="1"/>
    <col min="3" max="3" width="19.26953125" customWidth="1"/>
    <col min="5" max="5" width="7.1796875" bestFit="1" customWidth="1"/>
    <col min="6" max="6" width="6.1796875" customWidth="1"/>
    <col min="7" max="7" width="7.54296875" customWidth="1"/>
    <col min="8" max="8" width="7" customWidth="1"/>
    <col min="10" max="10" width="21.453125" customWidth="1"/>
  </cols>
  <sheetData>
    <row r="1" spans="1:14" x14ac:dyDescent="0.35">
      <c r="B1" s="7"/>
      <c r="C1" s="9" t="s">
        <v>109</v>
      </c>
    </row>
    <row r="2" spans="1:14" x14ac:dyDescent="0.35">
      <c r="B2" s="7"/>
    </row>
    <row r="3" spans="1:14" x14ac:dyDescent="0.35">
      <c r="B3" s="7"/>
      <c r="C3" s="9" t="s">
        <v>37</v>
      </c>
      <c r="D3" t="s">
        <v>117</v>
      </c>
      <c r="E3" t="s">
        <v>117</v>
      </c>
    </row>
    <row r="4" spans="1:14" x14ac:dyDescent="0.35">
      <c r="B4" s="7" t="s">
        <v>1</v>
      </c>
      <c r="C4" s="9" t="s">
        <v>2</v>
      </c>
      <c r="D4" t="s">
        <v>100</v>
      </c>
      <c r="E4" s="7" t="s">
        <v>92</v>
      </c>
      <c r="F4" s="7" t="s">
        <v>38</v>
      </c>
      <c r="G4" s="7" t="s">
        <v>44</v>
      </c>
      <c r="H4" s="7" t="s">
        <v>39</v>
      </c>
    </row>
    <row r="5" spans="1:14" x14ac:dyDescent="0.35">
      <c r="A5" t="s">
        <v>40</v>
      </c>
      <c r="B5" s="11">
        <v>1</v>
      </c>
      <c r="C5" s="12" t="s">
        <v>103</v>
      </c>
      <c r="D5">
        <v>9</v>
      </c>
      <c r="E5">
        <v>9</v>
      </c>
      <c r="F5">
        <v>37</v>
      </c>
      <c r="G5" s="11" t="s">
        <v>41</v>
      </c>
      <c r="H5">
        <v>30</v>
      </c>
      <c r="J5" s="12" t="s">
        <v>124</v>
      </c>
      <c r="N5" s="11"/>
    </row>
    <row r="6" spans="1:14" x14ac:dyDescent="0.35">
      <c r="A6" t="s">
        <v>40</v>
      </c>
      <c r="B6" s="11">
        <v>2</v>
      </c>
      <c r="C6" s="12" t="s">
        <v>28</v>
      </c>
      <c r="D6">
        <v>13</v>
      </c>
      <c r="E6">
        <v>13</v>
      </c>
      <c r="F6">
        <v>37</v>
      </c>
      <c r="H6">
        <v>27</v>
      </c>
      <c r="N6" s="11"/>
    </row>
    <row r="7" spans="1:14" x14ac:dyDescent="0.35">
      <c r="A7" t="s">
        <v>40</v>
      </c>
      <c r="B7" s="11">
        <v>3</v>
      </c>
      <c r="C7" s="12" t="s">
        <v>110</v>
      </c>
      <c r="D7">
        <v>10</v>
      </c>
      <c r="E7">
        <v>10</v>
      </c>
      <c r="F7">
        <v>38</v>
      </c>
      <c r="H7">
        <v>25</v>
      </c>
      <c r="J7" s="12"/>
    </row>
    <row r="8" spans="1:14" x14ac:dyDescent="0.35">
      <c r="A8" t="s">
        <v>40</v>
      </c>
      <c r="B8" s="11">
        <v>4</v>
      </c>
      <c r="C8" s="12" t="s">
        <v>26</v>
      </c>
      <c r="D8">
        <v>8</v>
      </c>
      <c r="E8">
        <v>8</v>
      </c>
      <c r="F8">
        <v>39</v>
      </c>
      <c r="G8" s="11" t="s">
        <v>41</v>
      </c>
      <c r="H8">
        <v>23</v>
      </c>
    </row>
    <row r="9" spans="1:14" x14ac:dyDescent="0.35">
      <c r="B9" s="11">
        <v>5</v>
      </c>
      <c r="C9" s="12" t="s">
        <v>111</v>
      </c>
      <c r="D9">
        <v>9</v>
      </c>
      <c r="E9">
        <v>9</v>
      </c>
      <c r="F9">
        <v>39</v>
      </c>
      <c r="G9" s="11" t="s">
        <v>101</v>
      </c>
      <c r="H9">
        <v>22</v>
      </c>
      <c r="J9" s="12"/>
    </row>
    <row r="10" spans="1:14" x14ac:dyDescent="0.35">
      <c r="B10" s="11">
        <v>6</v>
      </c>
      <c r="C10" s="12" t="s">
        <v>115</v>
      </c>
      <c r="D10">
        <v>9</v>
      </c>
      <c r="E10">
        <v>9</v>
      </c>
      <c r="F10">
        <v>39</v>
      </c>
      <c r="G10" s="11" t="s">
        <v>118</v>
      </c>
      <c r="H10">
        <v>21</v>
      </c>
      <c r="J10" s="12" t="s">
        <v>125</v>
      </c>
      <c r="N10" s="11"/>
    </row>
    <row r="11" spans="1:14" x14ac:dyDescent="0.35">
      <c r="B11" s="11">
        <v>7</v>
      </c>
      <c r="C11" s="12" t="s">
        <v>5</v>
      </c>
      <c r="D11">
        <v>9</v>
      </c>
      <c r="E11">
        <v>9</v>
      </c>
      <c r="F11">
        <v>39</v>
      </c>
      <c r="G11" s="11" t="s">
        <v>41</v>
      </c>
      <c r="H11">
        <v>20</v>
      </c>
      <c r="N11" s="11"/>
    </row>
    <row r="12" spans="1:14" x14ac:dyDescent="0.35">
      <c r="B12" s="11">
        <v>8</v>
      </c>
      <c r="C12" s="12" t="s">
        <v>112</v>
      </c>
      <c r="D12">
        <v>10</v>
      </c>
      <c r="E12">
        <v>10</v>
      </c>
      <c r="F12">
        <v>39</v>
      </c>
      <c r="H12">
        <v>19</v>
      </c>
      <c r="N12" s="11"/>
    </row>
    <row r="13" spans="1:14" x14ac:dyDescent="0.35">
      <c r="B13" s="11">
        <v>9</v>
      </c>
      <c r="C13" s="12" t="s">
        <v>113</v>
      </c>
      <c r="D13">
        <v>13</v>
      </c>
      <c r="E13">
        <v>13</v>
      </c>
      <c r="F13">
        <v>40</v>
      </c>
      <c r="G13" s="11" t="s">
        <v>118</v>
      </c>
      <c r="H13">
        <v>18</v>
      </c>
      <c r="N13" s="11"/>
    </row>
    <row r="14" spans="1:14" x14ac:dyDescent="0.35">
      <c r="B14" s="11">
        <v>10</v>
      </c>
      <c r="C14" s="12" t="s">
        <v>11</v>
      </c>
      <c r="D14">
        <v>13</v>
      </c>
      <c r="E14">
        <v>13</v>
      </c>
      <c r="F14">
        <v>40</v>
      </c>
      <c r="H14">
        <v>17</v>
      </c>
      <c r="N14" s="11"/>
    </row>
    <row r="15" spans="1:14" x14ac:dyDescent="0.35">
      <c r="B15" s="11">
        <v>11</v>
      </c>
      <c r="C15" s="12" t="s">
        <v>114</v>
      </c>
      <c r="D15">
        <v>7</v>
      </c>
      <c r="E15">
        <v>7</v>
      </c>
      <c r="F15">
        <v>41</v>
      </c>
      <c r="H15">
        <v>16</v>
      </c>
      <c r="N15" s="11"/>
    </row>
    <row r="16" spans="1:14" x14ac:dyDescent="0.35">
      <c r="B16" s="11">
        <v>12</v>
      </c>
      <c r="C16" s="12" t="s">
        <v>102</v>
      </c>
      <c r="D16">
        <v>7</v>
      </c>
      <c r="E16">
        <v>7</v>
      </c>
      <c r="F16">
        <v>42</v>
      </c>
      <c r="G16" s="11" t="s">
        <v>41</v>
      </c>
      <c r="H16">
        <v>15</v>
      </c>
      <c r="N16" s="11"/>
    </row>
    <row r="17" spans="1:14" x14ac:dyDescent="0.35">
      <c r="B17" s="11">
        <v>13</v>
      </c>
      <c r="C17" s="12" t="s">
        <v>116</v>
      </c>
      <c r="D17">
        <v>13</v>
      </c>
      <c r="E17">
        <v>13</v>
      </c>
      <c r="F17">
        <v>42</v>
      </c>
      <c r="H17">
        <v>14</v>
      </c>
    </row>
    <row r="18" spans="1:14" x14ac:dyDescent="0.35">
      <c r="B18" s="11">
        <v>14</v>
      </c>
      <c r="C18" s="15" t="s">
        <v>31</v>
      </c>
      <c r="D18">
        <v>13</v>
      </c>
      <c r="E18">
        <v>13</v>
      </c>
      <c r="F18">
        <v>43</v>
      </c>
      <c r="H18">
        <v>13</v>
      </c>
    </row>
    <row r="19" spans="1:14" x14ac:dyDescent="0.35">
      <c r="B19" s="11">
        <v>15</v>
      </c>
      <c r="C19" s="12" t="s">
        <v>93</v>
      </c>
      <c r="D19">
        <v>12</v>
      </c>
      <c r="E19">
        <v>12</v>
      </c>
      <c r="F19">
        <v>45</v>
      </c>
      <c r="H19">
        <v>12</v>
      </c>
    </row>
    <row r="20" spans="1:14" x14ac:dyDescent="0.35">
      <c r="B20" s="11"/>
      <c r="M20" s="14"/>
    </row>
    <row r="21" spans="1:14" x14ac:dyDescent="0.35">
      <c r="B21" s="11"/>
      <c r="M21" s="14"/>
    </row>
    <row r="22" spans="1:14" x14ac:dyDescent="0.35">
      <c r="B22" s="7"/>
      <c r="C22" s="9" t="s">
        <v>42</v>
      </c>
      <c r="D22" t="s">
        <v>117</v>
      </c>
      <c r="E22" t="s">
        <v>117</v>
      </c>
      <c r="M22" s="14"/>
    </row>
    <row r="23" spans="1:14" x14ac:dyDescent="0.35">
      <c r="B23" s="7" t="s">
        <v>1</v>
      </c>
      <c r="C23" s="9" t="s">
        <v>2</v>
      </c>
      <c r="D23" t="s">
        <v>100</v>
      </c>
      <c r="E23" s="7" t="s">
        <v>92</v>
      </c>
      <c r="F23" s="7" t="s">
        <v>38</v>
      </c>
      <c r="G23" s="7" t="s">
        <v>44</v>
      </c>
      <c r="H23" s="7" t="s">
        <v>39</v>
      </c>
    </row>
    <row r="24" spans="1:14" x14ac:dyDescent="0.35">
      <c r="A24" t="s">
        <v>40</v>
      </c>
      <c r="B24" s="11">
        <v>1</v>
      </c>
      <c r="C24" s="12" t="s">
        <v>14</v>
      </c>
      <c r="D24">
        <v>17</v>
      </c>
      <c r="E24">
        <v>17</v>
      </c>
      <c r="F24">
        <v>36</v>
      </c>
      <c r="G24" s="11"/>
      <c r="H24">
        <v>30</v>
      </c>
    </row>
    <row r="25" spans="1:14" x14ac:dyDescent="0.35">
      <c r="A25" t="s">
        <v>40</v>
      </c>
      <c r="B25" s="11">
        <v>2</v>
      </c>
      <c r="C25" s="12" t="s">
        <v>13</v>
      </c>
      <c r="D25">
        <v>17</v>
      </c>
      <c r="E25">
        <v>17</v>
      </c>
      <c r="F25">
        <v>38</v>
      </c>
      <c r="H25">
        <v>27</v>
      </c>
    </row>
    <row r="26" spans="1:14" x14ac:dyDescent="0.35">
      <c r="A26" t="s">
        <v>40</v>
      </c>
      <c r="B26" s="11">
        <v>3</v>
      </c>
      <c r="C26" s="12" t="s">
        <v>104</v>
      </c>
      <c r="D26">
        <v>14</v>
      </c>
      <c r="E26">
        <v>14</v>
      </c>
      <c r="F26">
        <v>39</v>
      </c>
      <c r="H26">
        <v>25</v>
      </c>
    </row>
    <row r="27" spans="1:14" x14ac:dyDescent="0.35">
      <c r="B27" s="11">
        <v>4</v>
      </c>
      <c r="C27" s="15" t="s">
        <v>34</v>
      </c>
      <c r="D27" s="28">
        <v>12</v>
      </c>
      <c r="E27" s="28">
        <v>12</v>
      </c>
      <c r="F27">
        <v>41</v>
      </c>
      <c r="G27" s="11" t="s">
        <v>41</v>
      </c>
      <c r="H27">
        <v>23</v>
      </c>
      <c r="M27" s="14"/>
    </row>
    <row r="28" spans="1:14" x14ac:dyDescent="0.35">
      <c r="B28" s="11">
        <v>5</v>
      </c>
      <c r="C28" s="12" t="s">
        <v>23</v>
      </c>
      <c r="D28" s="28">
        <v>14</v>
      </c>
      <c r="E28" s="28">
        <v>14</v>
      </c>
      <c r="F28">
        <v>41</v>
      </c>
      <c r="G28" s="11" t="s">
        <v>41</v>
      </c>
      <c r="H28">
        <v>22</v>
      </c>
      <c r="M28" s="14"/>
    </row>
    <row r="29" spans="1:14" x14ac:dyDescent="0.35">
      <c r="B29" s="11">
        <v>6</v>
      </c>
      <c r="C29" s="12" t="s">
        <v>12</v>
      </c>
      <c r="D29">
        <v>15</v>
      </c>
      <c r="E29">
        <v>15</v>
      </c>
      <c r="F29">
        <v>41</v>
      </c>
      <c r="G29" s="11" t="s">
        <v>41</v>
      </c>
      <c r="H29">
        <v>21</v>
      </c>
      <c r="M29" s="14"/>
    </row>
    <row r="30" spans="1:14" x14ac:dyDescent="0.35">
      <c r="B30" s="11">
        <v>7</v>
      </c>
      <c r="C30" s="12" t="s">
        <v>95</v>
      </c>
      <c r="D30">
        <v>19</v>
      </c>
      <c r="E30">
        <v>19</v>
      </c>
      <c r="F30">
        <v>41</v>
      </c>
      <c r="H30">
        <v>20</v>
      </c>
      <c r="M30" s="14"/>
    </row>
    <row r="31" spans="1:14" x14ac:dyDescent="0.35">
      <c r="B31" s="11">
        <v>8</v>
      </c>
      <c r="C31" s="12" t="s">
        <v>105</v>
      </c>
      <c r="D31">
        <v>20</v>
      </c>
      <c r="E31">
        <v>20</v>
      </c>
      <c r="F31">
        <v>43</v>
      </c>
      <c r="G31" s="11"/>
      <c r="H31">
        <v>19</v>
      </c>
    </row>
    <row r="32" spans="1:14" x14ac:dyDescent="0.35">
      <c r="B32" s="11">
        <v>9</v>
      </c>
      <c r="C32" s="12" t="s">
        <v>94</v>
      </c>
      <c r="D32">
        <v>16</v>
      </c>
      <c r="E32">
        <v>16</v>
      </c>
      <c r="F32">
        <v>44</v>
      </c>
      <c r="G32" s="11"/>
      <c r="H32">
        <v>18</v>
      </c>
      <c r="M32" s="14"/>
      <c r="N32" s="11"/>
    </row>
    <row r="33" spans="1:14" x14ac:dyDescent="0.35">
      <c r="B33" s="11">
        <v>10</v>
      </c>
      <c r="C33" s="12" t="s">
        <v>16</v>
      </c>
      <c r="D33">
        <v>19</v>
      </c>
      <c r="E33">
        <v>19</v>
      </c>
      <c r="F33">
        <v>47</v>
      </c>
      <c r="H33">
        <v>17</v>
      </c>
      <c r="M33" s="14"/>
      <c r="N33" s="11"/>
    </row>
    <row r="34" spans="1:14" x14ac:dyDescent="0.35">
      <c r="B34" s="11">
        <v>11</v>
      </c>
      <c r="C34" s="12" t="s">
        <v>119</v>
      </c>
      <c r="D34">
        <v>15</v>
      </c>
      <c r="E34">
        <v>15</v>
      </c>
      <c r="F34">
        <v>48</v>
      </c>
      <c r="G34" s="11"/>
      <c r="H34">
        <v>16</v>
      </c>
      <c r="M34" s="14"/>
    </row>
    <row r="35" spans="1:14" x14ac:dyDescent="0.35">
      <c r="B35" s="11">
        <v>12</v>
      </c>
      <c r="C35" s="12" t="s">
        <v>120</v>
      </c>
      <c r="D35">
        <v>17</v>
      </c>
      <c r="E35">
        <v>17</v>
      </c>
      <c r="F35">
        <v>51</v>
      </c>
      <c r="G35" s="11"/>
      <c r="H35">
        <v>15</v>
      </c>
      <c r="J35" s="11"/>
    </row>
    <row r="36" spans="1:14" x14ac:dyDescent="0.35">
      <c r="B36" s="11"/>
      <c r="E36" s="26"/>
      <c r="J36" s="11"/>
    </row>
    <row r="37" spans="1:14" x14ac:dyDescent="0.35">
      <c r="B37" s="11"/>
      <c r="D37" s="25"/>
      <c r="E37" s="26"/>
      <c r="J37" s="11"/>
    </row>
    <row r="38" spans="1:14" x14ac:dyDescent="0.35">
      <c r="B38" s="7"/>
      <c r="C38" s="9" t="s">
        <v>43</v>
      </c>
      <c r="D38" t="s">
        <v>117</v>
      </c>
      <c r="E38" t="s">
        <v>117</v>
      </c>
    </row>
    <row r="39" spans="1:14" x14ac:dyDescent="0.35">
      <c r="B39" s="7" t="s">
        <v>1</v>
      </c>
      <c r="C39" s="9" t="s">
        <v>2</v>
      </c>
      <c r="D39" t="s">
        <v>100</v>
      </c>
      <c r="E39" s="7" t="s">
        <v>92</v>
      </c>
      <c r="F39" s="7" t="s">
        <v>38</v>
      </c>
      <c r="G39" s="7" t="s">
        <v>44</v>
      </c>
      <c r="H39" s="7" t="s">
        <v>39</v>
      </c>
      <c r="J39" s="12"/>
    </row>
    <row r="40" spans="1:14" x14ac:dyDescent="0.35">
      <c r="A40" t="s">
        <v>40</v>
      </c>
      <c r="B40" s="11">
        <v>1</v>
      </c>
      <c r="C40" s="12" t="s">
        <v>10</v>
      </c>
      <c r="D40" s="28">
        <v>14</v>
      </c>
      <c r="E40" s="28">
        <v>14</v>
      </c>
      <c r="F40">
        <v>35</v>
      </c>
      <c r="G40" s="11" t="s">
        <v>41</v>
      </c>
      <c r="H40">
        <v>30</v>
      </c>
      <c r="J40" s="12"/>
    </row>
    <row r="41" spans="1:14" x14ac:dyDescent="0.35">
      <c r="A41" t="s">
        <v>40</v>
      </c>
      <c r="B41" s="11">
        <v>2</v>
      </c>
      <c r="C41" s="12" t="s">
        <v>108</v>
      </c>
      <c r="D41">
        <v>26</v>
      </c>
      <c r="E41">
        <v>26</v>
      </c>
      <c r="F41">
        <v>35</v>
      </c>
      <c r="H41">
        <v>27</v>
      </c>
      <c r="J41" s="12"/>
    </row>
    <row r="42" spans="1:14" x14ac:dyDescent="0.35">
      <c r="A42" t="s">
        <v>40</v>
      </c>
      <c r="B42" s="11">
        <v>3</v>
      </c>
      <c r="C42" s="12" t="s">
        <v>20</v>
      </c>
      <c r="D42">
        <v>28</v>
      </c>
      <c r="E42">
        <v>28</v>
      </c>
      <c r="F42">
        <v>37</v>
      </c>
      <c r="G42" s="11" t="s">
        <v>41</v>
      </c>
      <c r="H42">
        <v>25</v>
      </c>
      <c r="J42" s="12"/>
    </row>
    <row r="43" spans="1:14" x14ac:dyDescent="0.35">
      <c r="B43" s="11">
        <v>4</v>
      </c>
      <c r="C43" s="12" t="s">
        <v>121</v>
      </c>
      <c r="D43">
        <v>33</v>
      </c>
      <c r="E43">
        <v>33</v>
      </c>
      <c r="F43">
        <v>37</v>
      </c>
      <c r="H43">
        <v>23</v>
      </c>
    </row>
    <row r="44" spans="1:14" x14ac:dyDescent="0.35">
      <c r="B44" s="11">
        <v>5</v>
      </c>
      <c r="C44" s="12" t="s">
        <v>96</v>
      </c>
      <c r="D44" s="28">
        <v>19</v>
      </c>
      <c r="E44" s="28">
        <v>19</v>
      </c>
      <c r="F44">
        <v>39</v>
      </c>
      <c r="H44">
        <v>22</v>
      </c>
    </row>
    <row r="45" spans="1:14" x14ac:dyDescent="0.35">
      <c r="B45" s="11">
        <v>6</v>
      </c>
      <c r="C45" s="12" t="s">
        <v>106</v>
      </c>
      <c r="D45">
        <v>23</v>
      </c>
      <c r="E45">
        <v>23</v>
      </c>
      <c r="F45">
        <v>40</v>
      </c>
      <c r="H45">
        <v>21</v>
      </c>
    </row>
    <row r="46" spans="1:14" x14ac:dyDescent="0.35">
      <c r="B46" s="11">
        <v>7</v>
      </c>
      <c r="C46" s="12" t="s">
        <v>107</v>
      </c>
      <c r="D46">
        <v>23</v>
      </c>
      <c r="E46">
        <v>23</v>
      </c>
      <c r="F46">
        <v>41</v>
      </c>
      <c r="G46" s="11" t="s">
        <v>41</v>
      </c>
      <c r="H46">
        <v>20</v>
      </c>
    </row>
    <row r="47" spans="1:14" x14ac:dyDescent="0.35">
      <c r="B47" s="11">
        <v>8</v>
      </c>
      <c r="C47" s="12" t="s">
        <v>97</v>
      </c>
      <c r="D47">
        <v>25</v>
      </c>
      <c r="E47">
        <v>25</v>
      </c>
      <c r="F47">
        <v>41</v>
      </c>
      <c r="H47">
        <v>19</v>
      </c>
    </row>
    <row r="48" spans="1:14" x14ac:dyDescent="0.35">
      <c r="B48" s="11">
        <v>9</v>
      </c>
      <c r="C48" s="12" t="s">
        <v>19</v>
      </c>
      <c r="D48" s="28">
        <v>22</v>
      </c>
      <c r="E48" s="28">
        <v>22</v>
      </c>
      <c r="F48">
        <v>42</v>
      </c>
      <c r="G48" s="11"/>
      <c r="H48">
        <v>18</v>
      </c>
    </row>
    <row r="49" spans="2:12" x14ac:dyDescent="0.35">
      <c r="B49" s="11">
        <v>10</v>
      </c>
      <c r="C49" s="12" t="s">
        <v>122</v>
      </c>
      <c r="D49">
        <v>23</v>
      </c>
      <c r="E49">
        <v>23</v>
      </c>
      <c r="F49">
        <v>43</v>
      </c>
      <c r="H49">
        <v>17</v>
      </c>
    </row>
    <row r="50" spans="2:12" x14ac:dyDescent="0.35">
      <c r="B50" s="11">
        <v>11</v>
      </c>
      <c r="C50" s="12" t="s">
        <v>32</v>
      </c>
      <c r="D50">
        <v>20</v>
      </c>
      <c r="E50">
        <v>20</v>
      </c>
      <c r="F50">
        <v>51</v>
      </c>
      <c r="G50" s="11"/>
      <c r="H50">
        <v>16</v>
      </c>
      <c r="J50" s="12"/>
      <c r="L50" s="14"/>
    </row>
    <row r="51" spans="2:12" x14ac:dyDescent="0.35">
      <c r="B51" s="11"/>
      <c r="C51" s="12"/>
      <c r="E51" s="26"/>
      <c r="J51" s="12"/>
      <c r="L51" s="14"/>
    </row>
    <row r="52" spans="2:12" x14ac:dyDescent="0.35">
      <c r="B52" s="11"/>
      <c r="D52" s="25"/>
      <c r="E52" s="26"/>
      <c r="G52" s="11"/>
    </row>
    <row r="53" spans="2:12" x14ac:dyDescent="0.35">
      <c r="B53" s="11"/>
      <c r="C53" s="12"/>
      <c r="E53" s="26"/>
    </row>
    <row r="54" spans="2:12" x14ac:dyDescent="0.35">
      <c r="B54" s="11"/>
      <c r="C54" s="12"/>
      <c r="E54" s="26"/>
    </row>
    <row r="55" spans="2:12" x14ac:dyDescent="0.35">
      <c r="B55" s="11"/>
      <c r="C55" s="12"/>
      <c r="E55" s="26"/>
    </row>
    <row r="56" spans="2:12" x14ac:dyDescent="0.35">
      <c r="B56" s="11"/>
      <c r="C56" s="12"/>
      <c r="E56" s="26"/>
    </row>
  </sheetData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EFD7-F69D-4EE3-9674-300924AF71B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1029E-273F-4F74-A71E-C23F150E88A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49BE-A2BA-4E8A-80B8-F6B0D3925DCD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38505-E6DA-4338-A200-7BFBE0415A75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D5AFC-13F8-4C3D-A354-6033C66E340F}">
  <dimension ref="A1"/>
  <sheetViews>
    <sheetView workbookViewId="0">
      <selection activeCell="J19" sqref="J19"/>
    </sheetView>
  </sheetViews>
  <sheetFormatPr defaultRowHeight="14.5" x14ac:dyDescent="0.3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429FE-23E4-44C0-9869-85B19A6FFFDE}">
  <dimension ref="B1:H30"/>
  <sheetViews>
    <sheetView workbookViewId="0"/>
  </sheetViews>
  <sheetFormatPr defaultRowHeight="14.5" x14ac:dyDescent="0.35"/>
  <cols>
    <col min="3" max="3" width="17.453125" customWidth="1"/>
  </cols>
  <sheetData>
    <row r="1" spans="2:8" x14ac:dyDescent="0.35">
      <c r="B1" s="7"/>
      <c r="C1" s="9"/>
    </row>
    <row r="2" spans="2:8" x14ac:dyDescent="0.35">
      <c r="B2" s="7"/>
    </row>
    <row r="3" spans="2:8" x14ac:dyDescent="0.35">
      <c r="B3" s="7"/>
      <c r="C3" s="9"/>
    </row>
    <row r="4" spans="2:8" x14ac:dyDescent="0.35">
      <c r="B4" s="7"/>
      <c r="C4" s="9"/>
      <c r="E4" s="7"/>
      <c r="F4" s="7"/>
      <c r="G4" s="7"/>
      <c r="H4" s="7"/>
    </row>
    <row r="5" spans="2:8" x14ac:dyDescent="0.35">
      <c r="B5" s="11"/>
      <c r="C5" s="12"/>
      <c r="E5" s="14"/>
      <c r="F5" s="14"/>
      <c r="G5" s="11"/>
    </row>
    <row r="6" spans="2:8" x14ac:dyDescent="0.35">
      <c r="B6" s="11"/>
      <c r="C6" s="12"/>
      <c r="E6" s="14"/>
      <c r="F6" s="14"/>
      <c r="G6" s="11"/>
    </row>
    <row r="7" spans="2:8" x14ac:dyDescent="0.35">
      <c r="B7" s="11"/>
      <c r="C7" s="12"/>
      <c r="E7" s="14"/>
      <c r="F7" s="14"/>
    </row>
    <row r="8" spans="2:8" x14ac:dyDescent="0.35">
      <c r="B8" s="11"/>
      <c r="C8" s="12"/>
      <c r="E8" s="14"/>
      <c r="F8" s="14"/>
    </row>
    <row r="9" spans="2:8" x14ac:dyDescent="0.35">
      <c r="B9" s="11"/>
      <c r="C9" s="12"/>
      <c r="E9" s="14"/>
      <c r="F9" s="14"/>
    </row>
    <row r="10" spans="2:8" x14ac:dyDescent="0.35">
      <c r="B10" s="11"/>
      <c r="C10" s="12"/>
      <c r="E10" s="14"/>
      <c r="F10" s="14"/>
      <c r="G10" s="11"/>
    </row>
    <row r="11" spans="2:8" x14ac:dyDescent="0.35">
      <c r="B11" s="11"/>
      <c r="C11" s="12"/>
      <c r="E11" s="14"/>
      <c r="F11" s="14"/>
    </row>
    <row r="12" spans="2:8" x14ac:dyDescent="0.35">
      <c r="B12" s="11"/>
      <c r="C12" s="12"/>
      <c r="E12" s="14"/>
      <c r="F12" s="14"/>
    </row>
    <row r="13" spans="2:8" x14ac:dyDescent="0.35">
      <c r="B13" s="7"/>
      <c r="C13" s="12"/>
    </row>
    <row r="14" spans="2:8" x14ac:dyDescent="0.35">
      <c r="B14" s="7"/>
      <c r="C14" s="9"/>
    </row>
    <row r="15" spans="2:8" x14ac:dyDescent="0.35">
      <c r="B15" s="7"/>
      <c r="C15" s="9"/>
      <c r="E15" s="7"/>
      <c r="F15" s="7"/>
      <c r="G15" s="7"/>
      <c r="H15" s="7"/>
    </row>
    <row r="16" spans="2:8" x14ac:dyDescent="0.35">
      <c r="B16" s="11"/>
      <c r="C16" s="15"/>
      <c r="E16" s="14"/>
      <c r="F16" s="14"/>
    </row>
    <row r="17" spans="2:8" x14ac:dyDescent="0.35">
      <c r="B17" s="11"/>
      <c r="C17" s="15"/>
      <c r="E17" s="14"/>
      <c r="F17" s="14"/>
    </row>
    <row r="18" spans="2:8" x14ac:dyDescent="0.35">
      <c r="B18" s="11"/>
      <c r="C18" s="12"/>
      <c r="E18" s="14"/>
      <c r="F18" s="14"/>
    </row>
    <row r="19" spans="2:8" x14ac:dyDescent="0.35">
      <c r="B19" s="11"/>
      <c r="C19" s="12"/>
      <c r="E19" s="14"/>
      <c r="F19" s="14"/>
      <c r="G19" s="11"/>
    </row>
    <row r="20" spans="2:8" x14ac:dyDescent="0.35">
      <c r="B20" s="11"/>
      <c r="C20" s="15"/>
      <c r="E20" s="14"/>
      <c r="F20" s="14"/>
      <c r="G20" s="11"/>
    </row>
    <row r="22" spans="2:8" x14ac:dyDescent="0.35">
      <c r="B22" s="7"/>
      <c r="C22" s="9"/>
    </row>
    <row r="23" spans="2:8" x14ac:dyDescent="0.35">
      <c r="B23" s="7"/>
      <c r="C23" s="9"/>
      <c r="E23" s="7"/>
      <c r="F23" s="7"/>
      <c r="G23" s="7"/>
      <c r="H23" s="7"/>
    </row>
    <row r="24" spans="2:8" x14ac:dyDescent="0.35">
      <c r="B24" s="11"/>
      <c r="C24" s="12"/>
      <c r="E24" s="14"/>
      <c r="F24" s="14"/>
      <c r="G24" s="11"/>
    </row>
    <row r="25" spans="2:8" x14ac:dyDescent="0.35">
      <c r="B25" s="11"/>
      <c r="C25" s="12"/>
      <c r="E25" s="14"/>
      <c r="F25" s="14"/>
      <c r="G25" s="11"/>
    </row>
    <row r="26" spans="2:8" x14ac:dyDescent="0.35">
      <c r="B26" s="11"/>
      <c r="C26" s="12"/>
      <c r="E26" s="14"/>
      <c r="F26" s="14"/>
      <c r="G26" s="11"/>
    </row>
    <row r="27" spans="2:8" x14ac:dyDescent="0.35">
      <c r="B27" s="11"/>
      <c r="C27" s="12"/>
      <c r="E27" s="14"/>
      <c r="F27" s="14"/>
    </row>
    <row r="28" spans="2:8" x14ac:dyDescent="0.35">
      <c r="B28" s="11"/>
      <c r="C28" s="12"/>
      <c r="E28" s="14"/>
      <c r="F28" s="14"/>
      <c r="G28" s="11"/>
    </row>
    <row r="29" spans="2:8" x14ac:dyDescent="0.35">
      <c r="B29" s="11"/>
      <c r="C29" s="12"/>
      <c r="E29" s="14"/>
      <c r="F29" s="14"/>
      <c r="G29" s="11"/>
    </row>
    <row r="30" spans="2:8" x14ac:dyDescent="0.35">
      <c r="B30" s="11"/>
      <c r="C30" s="12"/>
      <c r="E30" s="14"/>
      <c r="F30" s="14"/>
      <c r="G30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2E711-F43C-47E9-B044-F997458D71AA}">
  <dimension ref="B1:H41"/>
  <sheetViews>
    <sheetView topLeftCell="A23" workbookViewId="0">
      <selection activeCell="E48" sqref="E48"/>
    </sheetView>
  </sheetViews>
  <sheetFormatPr defaultRowHeight="14.5" x14ac:dyDescent="0.35"/>
  <cols>
    <col min="1" max="1" width="4.7265625" customWidth="1"/>
    <col min="2" max="2" width="5.54296875" customWidth="1"/>
    <col min="3" max="3" width="16.81640625" customWidth="1"/>
    <col min="4" max="4" width="5.7265625" customWidth="1"/>
  </cols>
  <sheetData>
    <row r="1" spans="2:8" x14ac:dyDescent="0.35">
      <c r="B1" s="7"/>
      <c r="C1" s="9"/>
    </row>
    <row r="2" spans="2:8" x14ac:dyDescent="0.35">
      <c r="B2" s="7"/>
    </row>
    <row r="3" spans="2:8" x14ac:dyDescent="0.35">
      <c r="B3" s="7"/>
      <c r="C3" s="9"/>
    </row>
    <row r="4" spans="2:8" x14ac:dyDescent="0.35">
      <c r="B4" s="7"/>
      <c r="C4" s="9"/>
      <c r="E4" s="7"/>
      <c r="F4" s="7"/>
      <c r="G4" s="7"/>
      <c r="H4" s="7"/>
    </row>
    <row r="5" spans="2:8" x14ac:dyDescent="0.35">
      <c r="B5" s="11"/>
      <c r="C5" s="12"/>
      <c r="E5" s="14"/>
      <c r="F5" s="14"/>
      <c r="G5" s="11"/>
    </row>
    <row r="6" spans="2:8" x14ac:dyDescent="0.35">
      <c r="B6" s="11"/>
      <c r="C6" s="12"/>
      <c r="E6" s="14"/>
      <c r="F6" s="14"/>
    </row>
    <row r="7" spans="2:8" x14ac:dyDescent="0.35">
      <c r="B7" s="11"/>
      <c r="C7" s="12"/>
      <c r="E7" s="14"/>
      <c r="F7" s="14"/>
      <c r="G7" s="11"/>
    </row>
    <row r="8" spans="2:8" x14ac:dyDescent="0.35">
      <c r="B8" s="11"/>
      <c r="C8" s="12"/>
      <c r="E8" s="14"/>
      <c r="F8" s="14"/>
      <c r="G8" s="11"/>
    </row>
    <row r="9" spans="2:8" x14ac:dyDescent="0.35">
      <c r="B9" s="11"/>
      <c r="C9" s="12"/>
      <c r="E9" s="14"/>
      <c r="F9" s="14"/>
      <c r="G9" s="11"/>
    </row>
    <row r="10" spans="2:8" x14ac:dyDescent="0.35">
      <c r="B10" s="11"/>
      <c r="C10" s="12"/>
      <c r="E10" s="14"/>
      <c r="F10" s="14"/>
      <c r="G10" s="11"/>
    </row>
    <row r="11" spans="2:8" x14ac:dyDescent="0.35">
      <c r="B11" s="11"/>
      <c r="C11" s="12"/>
      <c r="E11" s="14"/>
      <c r="F11" s="14"/>
    </row>
    <row r="12" spans="2:8" x14ac:dyDescent="0.35">
      <c r="B12" s="11"/>
      <c r="C12" s="12"/>
      <c r="E12" s="14"/>
      <c r="F12" s="14"/>
    </row>
    <row r="13" spans="2:8" x14ac:dyDescent="0.35">
      <c r="B13" s="11"/>
      <c r="C13" s="12"/>
      <c r="E13" s="14"/>
      <c r="F13" s="14"/>
    </row>
    <row r="14" spans="2:8" x14ac:dyDescent="0.35">
      <c r="B14" s="7"/>
    </row>
    <row r="15" spans="2:8" x14ac:dyDescent="0.35">
      <c r="B15" s="7"/>
      <c r="C15" s="9"/>
    </row>
    <row r="16" spans="2:8" x14ac:dyDescent="0.35">
      <c r="B16" s="7"/>
      <c r="C16" s="9"/>
      <c r="E16" s="7"/>
      <c r="F16" s="7"/>
      <c r="G16" s="7"/>
      <c r="H16" s="7"/>
    </row>
    <row r="17" spans="2:8" x14ac:dyDescent="0.35">
      <c r="B17" s="11"/>
      <c r="C17" s="12"/>
      <c r="E17" s="14"/>
      <c r="F17" s="14"/>
    </row>
    <row r="18" spans="2:8" x14ac:dyDescent="0.35">
      <c r="B18" s="11"/>
      <c r="C18" s="12"/>
      <c r="E18" s="14"/>
      <c r="F18" s="14"/>
      <c r="G18" s="11"/>
    </row>
    <row r="19" spans="2:8" x14ac:dyDescent="0.35">
      <c r="B19" s="11"/>
      <c r="C19" s="12"/>
      <c r="E19" s="14"/>
      <c r="F19" s="14"/>
    </row>
    <row r="20" spans="2:8" x14ac:dyDescent="0.35">
      <c r="B20" s="11"/>
      <c r="C20" s="12"/>
      <c r="E20" s="14"/>
      <c r="F20" s="14"/>
      <c r="G20" s="11"/>
    </row>
    <row r="21" spans="2:8" x14ac:dyDescent="0.35">
      <c r="B21" s="11"/>
      <c r="C21" s="15"/>
      <c r="E21" s="14"/>
      <c r="F21" s="14"/>
      <c r="G21" s="11"/>
    </row>
    <row r="22" spans="2:8" x14ac:dyDescent="0.35">
      <c r="B22" s="11"/>
      <c r="C22" s="15"/>
      <c r="E22" s="14"/>
      <c r="F22" s="14"/>
      <c r="G22" s="11"/>
    </row>
    <row r="23" spans="2:8" x14ac:dyDescent="0.35">
      <c r="B23" s="11"/>
      <c r="C23" s="12"/>
      <c r="E23" s="14"/>
      <c r="F23" s="14"/>
      <c r="G23" s="11"/>
    </row>
    <row r="24" spans="2:8" x14ac:dyDescent="0.35">
      <c r="B24" s="11"/>
      <c r="C24" s="15"/>
      <c r="E24" s="14"/>
      <c r="F24" s="14"/>
      <c r="G24" s="11"/>
    </row>
    <row r="26" spans="2:8" x14ac:dyDescent="0.35">
      <c r="B26" s="7"/>
      <c r="C26" s="9"/>
    </row>
    <row r="27" spans="2:8" x14ac:dyDescent="0.35">
      <c r="B27" s="7"/>
      <c r="C27" s="9"/>
      <c r="E27" s="7"/>
      <c r="F27" s="7"/>
      <c r="G27" s="7"/>
      <c r="H27" s="7"/>
    </row>
    <row r="28" spans="2:8" x14ac:dyDescent="0.35">
      <c r="B28" s="11"/>
      <c r="C28" s="12"/>
      <c r="E28" s="14"/>
      <c r="F28" s="14"/>
    </row>
    <row r="29" spans="2:8" x14ac:dyDescent="0.35">
      <c r="B29" s="11"/>
      <c r="C29" s="12"/>
      <c r="E29" s="14"/>
      <c r="F29" s="14"/>
    </row>
    <row r="30" spans="2:8" x14ac:dyDescent="0.35">
      <c r="B30" s="11"/>
      <c r="C30" s="12"/>
      <c r="E30" s="14"/>
      <c r="F30" s="14"/>
      <c r="G30" s="11"/>
    </row>
    <row r="31" spans="2:8" x14ac:dyDescent="0.35">
      <c r="B31" s="11"/>
      <c r="C31" s="12"/>
      <c r="E31" s="14"/>
      <c r="F31" s="14"/>
      <c r="G31" s="11"/>
    </row>
    <row r="32" spans="2:8" x14ac:dyDescent="0.35">
      <c r="B32" s="11"/>
      <c r="C32" s="12"/>
      <c r="E32" s="14"/>
      <c r="F32" s="14"/>
    </row>
    <row r="33" spans="2:7" x14ac:dyDescent="0.35">
      <c r="B33" s="11"/>
      <c r="C33" s="12"/>
      <c r="E33" s="14"/>
      <c r="F33" s="14"/>
    </row>
    <row r="34" spans="2:7" x14ac:dyDescent="0.35">
      <c r="B34" s="11"/>
      <c r="E34" s="14"/>
      <c r="F34" s="14"/>
      <c r="G34" s="11"/>
    </row>
    <row r="37" spans="2:7" x14ac:dyDescent="0.35">
      <c r="G37" s="11"/>
    </row>
    <row r="40" spans="2:7" x14ac:dyDescent="0.35">
      <c r="G40" s="11"/>
    </row>
    <row r="41" spans="2:7" x14ac:dyDescent="0.35">
      <c r="G41" s="1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2B100-B63C-40BA-AB47-48D5816192E7}">
  <dimension ref="B1:H33"/>
  <sheetViews>
    <sheetView topLeftCell="A20" workbookViewId="0">
      <selection activeCell="I34" sqref="A1:I34"/>
    </sheetView>
  </sheetViews>
  <sheetFormatPr defaultRowHeight="14.5" x14ac:dyDescent="0.35"/>
  <cols>
    <col min="3" max="3" width="17.7265625" customWidth="1"/>
    <col min="10" max="10" width="16.54296875" customWidth="1"/>
  </cols>
  <sheetData>
    <row r="1" spans="2:8" x14ac:dyDescent="0.35">
      <c r="B1" s="7"/>
      <c r="C1" s="9"/>
    </row>
    <row r="2" spans="2:8" x14ac:dyDescent="0.35">
      <c r="B2" s="7"/>
    </row>
    <row r="3" spans="2:8" x14ac:dyDescent="0.35">
      <c r="B3" s="7"/>
      <c r="C3" s="9"/>
    </row>
    <row r="4" spans="2:8" x14ac:dyDescent="0.35">
      <c r="B4" s="7"/>
      <c r="C4" s="9"/>
      <c r="E4" s="7"/>
      <c r="F4" s="7"/>
      <c r="G4" s="7"/>
      <c r="H4" s="7"/>
    </row>
    <row r="5" spans="2:8" x14ac:dyDescent="0.35">
      <c r="B5" s="11"/>
      <c r="C5" s="12"/>
      <c r="E5" s="14"/>
      <c r="F5" s="14"/>
      <c r="G5" s="11"/>
    </row>
    <row r="6" spans="2:8" x14ac:dyDescent="0.35">
      <c r="B6" s="11"/>
      <c r="C6" s="12"/>
      <c r="E6" s="14"/>
      <c r="F6" s="14"/>
    </row>
    <row r="7" spans="2:8" x14ac:dyDescent="0.35">
      <c r="B7" s="11"/>
      <c r="C7" s="12"/>
      <c r="E7" s="14"/>
      <c r="F7" s="14"/>
      <c r="G7" s="11"/>
    </row>
    <row r="8" spans="2:8" x14ac:dyDescent="0.35">
      <c r="B8" s="11"/>
      <c r="C8" s="12"/>
      <c r="E8" s="14"/>
      <c r="F8" s="14"/>
      <c r="G8" s="11"/>
    </row>
    <row r="9" spans="2:8" x14ac:dyDescent="0.35">
      <c r="B9" s="11"/>
      <c r="C9" s="12"/>
      <c r="E9" s="14"/>
      <c r="F9" s="14"/>
    </row>
    <row r="10" spans="2:8" x14ac:dyDescent="0.35">
      <c r="B10" s="11"/>
      <c r="C10" s="12"/>
      <c r="E10" s="14"/>
      <c r="F10" s="14"/>
      <c r="G10" s="11"/>
    </row>
    <row r="11" spans="2:8" x14ac:dyDescent="0.35">
      <c r="B11" s="11"/>
      <c r="C11" s="12"/>
      <c r="E11" s="14"/>
      <c r="F11" s="14"/>
    </row>
    <row r="12" spans="2:8" x14ac:dyDescent="0.35">
      <c r="B12" s="11"/>
      <c r="C12" s="12"/>
      <c r="E12" s="14"/>
      <c r="F12" s="14"/>
      <c r="G12" s="11"/>
    </row>
    <row r="13" spans="2:8" x14ac:dyDescent="0.35">
      <c r="B13" s="11"/>
      <c r="C13" s="12"/>
      <c r="E13" s="14"/>
      <c r="F13" s="14"/>
    </row>
    <row r="14" spans="2:8" x14ac:dyDescent="0.35">
      <c r="B14" s="11"/>
      <c r="C14" s="12"/>
      <c r="E14" s="14"/>
      <c r="F14" s="14"/>
    </row>
    <row r="15" spans="2:8" x14ac:dyDescent="0.35">
      <c r="B15" s="7"/>
      <c r="E15" s="14"/>
      <c r="F15" s="14"/>
    </row>
    <row r="16" spans="2:8" x14ac:dyDescent="0.35">
      <c r="B16" s="7"/>
      <c r="C16" s="9"/>
    </row>
    <row r="17" spans="2:8" x14ac:dyDescent="0.35">
      <c r="B17" s="7"/>
      <c r="C17" s="9"/>
      <c r="E17" s="7"/>
      <c r="F17" s="7"/>
      <c r="G17" s="7"/>
      <c r="H17" s="7"/>
    </row>
    <row r="18" spans="2:8" x14ac:dyDescent="0.35">
      <c r="B18" s="11"/>
      <c r="C18" s="15"/>
      <c r="E18" s="14"/>
      <c r="F18" s="14"/>
    </row>
    <row r="19" spans="2:8" x14ac:dyDescent="0.35">
      <c r="B19" s="11"/>
      <c r="C19" s="12"/>
      <c r="E19" s="14"/>
      <c r="F19" s="14"/>
      <c r="G19" s="11"/>
    </row>
    <row r="20" spans="2:8" x14ac:dyDescent="0.35">
      <c r="B20" s="11"/>
      <c r="C20" s="12"/>
      <c r="E20" s="14"/>
      <c r="F20" s="14"/>
    </row>
    <row r="21" spans="2:8" x14ac:dyDescent="0.35">
      <c r="B21" s="11"/>
      <c r="C21" s="12"/>
      <c r="E21" s="14"/>
      <c r="F21" s="14"/>
      <c r="G21" s="11"/>
    </row>
    <row r="22" spans="2:8" x14ac:dyDescent="0.35">
      <c r="B22" s="11"/>
      <c r="C22" s="15"/>
      <c r="E22" s="14"/>
      <c r="F22" s="14"/>
      <c r="G22" s="11"/>
    </row>
    <row r="23" spans="2:8" x14ac:dyDescent="0.35">
      <c r="B23" s="11"/>
      <c r="C23" s="12"/>
      <c r="E23" s="14"/>
      <c r="F23" s="14"/>
      <c r="G23" s="11"/>
    </row>
    <row r="25" spans="2:8" x14ac:dyDescent="0.35">
      <c r="B25" s="7"/>
      <c r="C25" s="9"/>
    </row>
    <row r="26" spans="2:8" x14ac:dyDescent="0.35">
      <c r="B26" s="7"/>
      <c r="C26" s="9"/>
      <c r="E26" s="7"/>
      <c r="F26" s="7"/>
      <c r="G26" s="7"/>
      <c r="H26" s="7"/>
    </row>
    <row r="27" spans="2:8" x14ac:dyDescent="0.35">
      <c r="B27" s="11"/>
      <c r="C27" s="12"/>
      <c r="E27" s="14"/>
      <c r="F27" s="14"/>
    </row>
    <row r="28" spans="2:8" x14ac:dyDescent="0.35">
      <c r="B28" s="11"/>
      <c r="C28" s="12"/>
      <c r="E28" s="14"/>
      <c r="F28" s="14"/>
      <c r="G28" s="11"/>
    </row>
    <row r="29" spans="2:8" x14ac:dyDescent="0.35">
      <c r="B29" s="11"/>
      <c r="C29" s="12"/>
      <c r="E29" s="14"/>
      <c r="F29" s="14"/>
    </row>
    <row r="30" spans="2:8" x14ac:dyDescent="0.35">
      <c r="B30" s="11"/>
      <c r="C30" s="12"/>
      <c r="E30" s="14"/>
      <c r="F30" s="14"/>
      <c r="G30" s="11"/>
    </row>
    <row r="31" spans="2:8" x14ac:dyDescent="0.35">
      <c r="B31" s="11"/>
      <c r="C31" s="12"/>
      <c r="E31" s="14"/>
      <c r="F31" s="14"/>
    </row>
    <row r="32" spans="2:8" x14ac:dyDescent="0.35">
      <c r="B32" s="11"/>
      <c r="E32" s="14"/>
      <c r="F32" s="14"/>
    </row>
    <row r="33" spans="2:7" x14ac:dyDescent="0.35">
      <c r="B33" s="11"/>
      <c r="E33" s="14"/>
      <c r="F33" s="14"/>
      <c r="G33" s="1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36C25-5458-4902-8BF3-BEDAB7C952F6}">
  <dimension ref="B1:H30"/>
  <sheetViews>
    <sheetView topLeftCell="A19" workbookViewId="0">
      <selection activeCell="I33" sqref="A1:I33"/>
    </sheetView>
  </sheetViews>
  <sheetFormatPr defaultRowHeight="14.5" x14ac:dyDescent="0.35"/>
  <cols>
    <col min="3" max="3" width="17.7265625" customWidth="1"/>
  </cols>
  <sheetData>
    <row r="1" spans="2:8" x14ac:dyDescent="0.35">
      <c r="B1" s="7"/>
      <c r="C1" s="9"/>
    </row>
    <row r="2" spans="2:8" x14ac:dyDescent="0.35">
      <c r="B2" s="7"/>
    </row>
    <row r="3" spans="2:8" x14ac:dyDescent="0.35">
      <c r="B3" s="7"/>
      <c r="C3" s="9"/>
    </row>
    <row r="4" spans="2:8" x14ac:dyDescent="0.35">
      <c r="B4" s="7"/>
      <c r="C4" s="9"/>
      <c r="E4" s="7"/>
      <c r="F4" s="7"/>
      <c r="G4" s="7"/>
      <c r="H4" s="7"/>
    </row>
    <row r="5" spans="2:8" x14ac:dyDescent="0.35">
      <c r="B5" s="11"/>
      <c r="C5" s="12"/>
      <c r="E5" s="14"/>
      <c r="F5" s="14"/>
      <c r="G5" s="11"/>
    </row>
    <row r="6" spans="2:8" x14ac:dyDescent="0.35">
      <c r="B6" s="11"/>
      <c r="C6" s="12"/>
      <c r="E6" s="14"/>
      <c r="F6" s="14"/>
      <c r="G6" s="11"/>
    </row>
    <row r="7" spans="2:8" x14ac:dyDescent="0.35">
      <c r="B7" s="11"/>
      <c r="C7" s="12"/>
      <c r="E7" s="14"/>
      <c r="F7" s="14"/>
      <c r="G7" s="11"/>
    </row>
    <row r="8" spans="2:8" x14ac:dyDescent="0.35">
      <c r="B8" s="11"/>
      <c r="C8" s="12"/>
      <c r="E8" s="14"/>
      <c r="F8" s="14"/>
      <c r="G8" s="11"/>
    </row>
    <row r="9" spans="2:8" x14ac:dyDescent="0.35">
      <c r="B9" s="11"/>
      <c r="C9" s="12"/>
      <c r="E9" s="14"/>
      <c r="F9" s="14"/>
      <c r="G9" s="11"/>
    </row>
    <row r="10" spans="2:8" x14ac:dyDescent="0.35">
      <c r="B10" s="11"/>
      <c r="C10" s="12"/>
      <c r="E10" s="14"/>
      <c r="F10" s="14"/>
      <c r="G10" s="11"/>
    </row>
    <row r="11" spans="2:8" x14ac:dyDescent="0.35">
      <c r="B11" s="11"/>
      <c r="C11" s="12"/>
      <c r="E11" s="14"/>
      <c r="F11" s="14"/>
    </row>
    <row r="12" spans="2:8" x14ac:dyDescent="0.35">
      <c r="B12" s="11"/>
      <c r="C12" s="12"/>
      <c r="E12" s="14"/>
      <c r="F12" s="14"/>
      <c r="G12" s="11"/>
    </row>
    <row r="13" spans="2:8" x14ac:dyDescent="0.35">
      <c r="B13" s="11"/>
    </row>
    <row r="14" spans="2:8" x14ac:dyDescent="0.35">
      <c r="B14" s="7"/>
      <c r="C14" s="9"/>
    </row>
    <row r="15" spans="2:8" x14ac:dyDescent="0.35">
      <c r="B15" s="7"/>
      <c r="C15" s="9"/>
      <c r="E15" s="7"/>
      <c r="F15" s="7"/>
      <c r="G15" s="7"/>
      <c r="H15" s="7"/>
    </row>
    <row r="16" spans="2:8" x14ac:dyDescent="0.35">
      <c r="B16" s="11"/>
      <c r="C16" s="15"/>
      <c r="E16" s="14"/>
      <c r="F16" s="14"/>
    </row>
    <row r="17" spans="2:8" x14ac:dyDescent="0.35">
      <c r="B17" s="11"/>
      <c r="C17" s="12"/>
      <c r="E17" s="14"/>
      <c r="F17" s="14"/>
      <c r="G17" s="11"/>
    </row>
    <row r="18" spans="2:8" x14ac:dyDescent="0.35">
      <c r="B18" s="11"/>
      <c r="C18" s="15"/>
      <c r="E18" s="14"/>
      <c r="F18" s="14"/>
    </row>
    <row r="19" spans="2:8" x14ac:dyDescent="0.35">
      <c r="B19" s="11"/>
      <c r="C19" s="15"/>
      <c r="E19" s="14"/>
      <c r="F19" s="14"/>
      <c r="G19" s="11"/>
    </row>
    <row r="20" spans="2:8" x14ac:dyDescent="0.35">
      <c r="B20" s="11"/>
      <c r="C20" s="12"/>
      <c r="E20" s="14"/>
      <c r="F20" s="14"/>
      <c r="G20" s="11"/>
    </row>
    <row r="21" spans="2:8" x14ac:dyDescent="0.35">
      <c r="B21" s="11"/>
      <c r="C21" s="12"/>
      <c r="E21" s="14"/>
      <c r="F21" s="14"/>
      <c r="G21" s="11"/>
    </row>
    <row r="22" spans="2:8" x14ac:dyDescent="0.35">
      <c r="B22" s="11"/>
      <c r="C22" s="12"/>
      <c r="E22" s="14"/>
      <c r="F22" s="14"/>
    </row>
    <row r="24" spans="2:8" x14ac:dyDescent="0.35">
      <c r="B24" s="7"/>
      <c r="C24" s="9"/>
    </row>
    <row r="25" spans="2:8" x14ac:dyDescent="0.35">
      <c r="B25" s="7"/>
      <c r="C25" s="9"/>
      <c r="E25" s="7"/>
      <c r="F25" s="7"/>
      <c r="G25" s="7"/>
      <c r="H25" s="7"/>
    </row>
    <row r="26" spans="2:8" x14ac:dyDescent="0.35">
      <c r="B26" s="11"/>
      <c r="C26" s="12"/>
      <c r="E26" s="14"/>
      <c r="F26" s="14"/>
    </row>
    <row r="27" spans="2:8" x14ac:dyDescent="0.35">
      <c r="B27" s="11"/>
      <c r="C27" s="12"/>
      <c r="E27" s="14"/>
      <c r="F27" s="14"/>
      <c r="G27" s="11"/>
    </row>
    <row r="28" spans="2:8" x14ac:dyDescent="0.35">
      <c r="B28" s="11"/>
      <c r="C28" s="12"/>
      <c r="E28" s="14"/>
      <c r="F28" s="14"/>
    </row>
    <row r="29" spans="2:8" x14ac:dyDescent="0.35">
      <c r="B29" s="11"/>
      <c r="C29" s="12"/>
      <c r="E29" s="14"/>
      <c r="F29" s="14"/>
      <c r="G29" s="11"/>
    </row>
    <row r="30" spans="2:8" x14ac:dyDescent="0.35">
      <c r="B30" s="11"/>
      <c r="C30" s="12"/>
      <c r="E30" s="14"/>
      <c r="F30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0BEA-58B9-40EA-98DB-5CFB686A6E30}">
  <dimension ref="B1:H33"/>
  <sheetViews>
    <sheetView topLeftCell="A21" workbookViewId="0">
      <selection activeCell="I35" sqref="A1:I35"/>
    </sheetView>
  </sheetViews>
  <sheetFormatPr defaultRowHeight="14.5" x14ac:dyDescent="0.35"/>
  <cols>
    <col min="1" max="2" width="6.54296875" customWidth="1"/>
    <col min="3" max="3" width="17.7265625" customWidth="1"/>
    <col min="4" max="4" width="3.7265625" customWidth="1"/>
  </cols>
  <sheetData>
    <row r="1" spans="2:8" x14ac:dyDescent="0.35">
      <c r="B1" s="7"/>
      <c r="C1" s="9"/>
    </row>
    <row r="2" spans="2:8" x14ac:dyDescent="0.35">
      <c r="B2" s="7"/>
    </row>
    <row r="3" spans="2:8" x14ac:dyDescent="0.35">
      <c r="B3" s="7"/>
      <c r="C3" s="9"/>
    </row>
    <row r="4" spans="2:8" x14ac:dyDescent="0.35">
      <c r="B4" s="7"/>
      <c r="C4" s="9"/>
      <c r="E4" s="7"/>
      <c r="F4" s="7"/>
      <c r="G4" s="7"/>
      <c r="H4" s="7"/>
    </row>
    <row r="5" spans="2:8" x14ac:dyDescent="0.35">
      <c r="B5" s="11"/>
      <c r="C5" s="12"/>
      <c r="E5" s="14"/>
      <c r="F5" s="14"/>
      <c r="G5" s="11"/>
    </row>
    <row r="6" spans="2:8" x14ac:dyDescent="0.35">
      <c r="B6" s="11"/>
      <c r="C6" s="12"/>
      <c r="E6" s="14"/>
      <c r="F6" s="14"/>
      <c r="G6" s="11"/>
    </row>
    <row r="7" spans="2:8" x14ac:dyDescent="0.35">
      <c r="B7" s="11"/>
      <c r="C7" s="12"/>
      <c r="E7" s="14"/>
      <c r="F7" s="14"/>
      <c r="G7" s="11"/>
    </row>
    <row r="8" spans="2:8" x14ac:dyDescent="0.35">
      <c r="B8" s="11"/>
      <c r="C8" s="12"/>
      <c r="E8" s="14"/>
      <c r="F8" s="14"/>
    </row>
    <row r="9" spans="2:8" x14ac:dyDescent="0.35">
      <c r="B9" s="11"/>
      <c r="C9" s="12"/>
      <c r="E9" s="14"/>
      <c r="F9" s="14"/>
      <c r="G9" s="11"/>
    </row>
    <row r="10" spans="2:8" x14ac:dyDescent="0.35">
      <c r="B10" s="11"/>
      <c r="C10" s="12"/>
      <c r="E10" s="14"/>
      <c r="F10" s="14"/>
      <c r="G10" s="11"/>
    </row>
    <row r="11" spans="2:8" x14ac:dyDescent="0.35">
      <c r="B11" s="11"/>
      <c r="C11" s="12"/>
      <c r="E11" s="14"/>
      <c r="F11" s="14"/>
    </row>
    <row r="12" spans="2:8" x14ac:dyDescent="0.35">
      <c r="B12" s="11"/>
      <c r="C12" s="12"/>
      <c r="E12" s="14"/>
      <c r="F12" s="14"/>
      <c r="G12" s="11"/>
    </row>
    <row r="13" spans="2:8" x14ac:dyDescent="0.35">
      <c r="B13" s="11"/>
      <c r="C13" s="12"/>
      <c r="E13" s="14"/>
      <c r="F13" s="14"/>
      <c r="G13" s="11"/>
    </row>
    <row r="14" spans="2:8" x14ac:dyDescent="0.35">
      <c r="B14" s="11"/>
      <c r="C14" s="12"/>
      <c r="E14" s="14"/>
      <c r="F14" s="14"/>
      <c r="G14" s="11"/>
    </row>
    <row r="15" spans="2:8" x14ac:dyDescent="0.35">
      <c r="B15" s="11"/>
      <c r="E15" s="14"/>
      <c r="F15" s="14"/>
      <c r="G15" s="11"/>
    </row>
    <row r="16" spans="2:8" x14ac:dyDescent="0.35">
      <c r="B16" s="7"/>
      <c r="C16" s="9"/>
    </row>
    <row r="17" spans="2:8" x14ac:dyDescent="0.35">
      <c r="B17" s="7"/>
      <c r="C17" s="9"/>
      <c r="E17" s="7"/>
      <c r="F17" s="7"/>
      <c r="G17" s="7"/>
      <c r="H17" s="7"/>
    </row>
    <row r="18" spans="2:8" x14ac:dyDescent="0.35">
      <c r="B18" s="11"/>
      <c r="C18" s="12"/>
      <c r="E18" s="14"/>
      <c r="F18" s="14"/>
    </row>
    <row r="19" spans="2:8" x14ac:dyDescent="0.35">
      <c r="B19" s="11"/>
      <c r="C19" s="12"/>
      <c r="E19" s="14"/>
      <c r="F19" s="14"/>
    </row>
    <row r="20" spans="2:8" x14ac:dyDescent="0.35">
      <c r="B20" s="11"/>
      <c r="C20" s="15"/>
      <c r="E20" s="14"/>
      <c r="F20" s="14"/>
      <c r="G20" s="11"/>
    </row>
    <row r="21" spans="2:8" x14ac:dyDescent="0.35">
      <c r="B21" s="11"/>
      <c r="C21" s="15"/>
      <c r="E21" s="14"/>
      <c r="F21" s="14"/>
      <c r="G21" s="11"/>
    </row>
    <row r="22" spans="2:8" x14ac:dyDescent="0.35">
      <c r="B22" s="11"/>
      <c r="C22" s="15"/>
      <c r="E22" s="14"/>
      <c r="F22" s="14"/>
      <c r="G22" s="11"/>
    </row>
    <row r="23" spans="2:8" x14ac:dyDescent="0.35">
      <c r="B23" s="11"/>
      <c r="C23" s="12"/>
      <c r="E23" s="14"/>
      <c r="F23" s="14"/>
      <c r="G23" s="11"/>
    </row>
    <row r="24" spans="2:8" x14ac:dyDescent="0.35">
      <c r="B24" s="11"/>
      <c r="C24" s="12"/>
      <c r="E24" s="14"/>
      <c r="F24" s="14"/>
    </row>
    <row r="25" spans="2:8" x14ac:dyDescent="0.35">
      <c r="B25" s="11"/>
      <c r="C25" s="12"/>
      <c r="E25" s="14"/>
      <c r="F25" s="14"/>
    </row>
    <row r="27" spans="2:8" x14ac:dyDescent="0.35">
      <c r="B27" s="7"/>
      <c r="C27" s="9"/>
    </row>
    <row r="28" spans="2:8" x14ac:dyDescent="0.35">
      <c r="B28" s="7"/>
      <c r="C28" s="9"/>
      <c r="E28" s="7"/>
      <c r="F28" s="7"/>
      <c r="G28" s="7"/>
      <c r="H28" s="7"/>
    </row>
    <row r="29" spans="2:8" x14ac:dyDescent="0.35">
      <c r="B29" s="11"/>
      <c r="C29" s="12"/>
      <c r="E29" s="14"/>
      <c r="F29" s="14"/>
    </row>
    <row r="30" spans="2:8" x14ac:dyDescent="0.35">
      <c r="B30" s="11"/>
      <c r="C30" s="12"/>
      <c r="E30" s="14"/>
      <c r="F30" s="14"/>
      <c r="G30" s="11"/>
    </row>
    <row r="31" spans="2:8" x14ac:dyDescent="0.35">
      <c r="B31" s="11"/>
      <c r="C31" s="12"/>
      <c r="E31" s="14"/>
      <c r="F31" s="14"/>
    </row>
    <row r="32" spans="2:8" x14ac:dyDescent="0.35">
      <c r="B32" s="11"/>
      <c r="C32" s="12"/>
      <c r="E32" s="14"/>
      <c r="F32" s="14"/>
      <c r="G32" s="11"/>
    </row>
    <row r="33" spans="2:6" x14ac:dyDescent="0.35">
      <c r="B33" s="11"/>
      <c r="C33" s="12"/>
      <c r="E33" s="14"/>
      <c r="F3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3A552-8296-458F-A541-DCC83055E663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D2564-5746-40C7-8ABD-45770339CF9F}">
  <dimension ref="B1:H37"/>
  <sheetViews>
    <sheetView topLeftCell="A26" workbookViewId="0">
      <selection activeCell="I40" sqref="A1:I40"/>
    </sheetView>
  </sheetViews>
  <sheetFormatPr defaultRowHeight="14.5" x14ac:dyDescent="0.35"/>
  <cols>
    <col min="3" max="3" width="17.453125" customWidth="1"/>
    <col min="4" max="4" width="6.81640625" customWidth="1"/>
  </cols>
  <sheetData>
    <row r="1" spans="2:8" x14ac:dyDescent="0.35">
      <c r="B1" s="7"/>
      <c r="C1" s="9"/>
    </row>
    <row r="2" spans="2:8" x14ac:dyDescent="0.35">
      <c r="B2" s="7"/>
    </row>
    <row r="3" spans="2:8" x14ac:dyDescent="0.35">
      <c r="B3" s="7"/>
      <c r="C3" s="9"/>
    </row>
    <row r="4" spans="2:8" x14ac:dyDescent="0.35">
      <c r="B4" s="7"/>
      <c r="C4" s="9"/>
      <c r="E4" s="7"/>
      <c r="F4" s="7"/>
      <c r="G4" s="7"/>
      <c r="H4" s="7"/>
    </row>
    <row r="5" spans="2:8" x14ac:dyDescent="0.35">
      <c r="B5" s="11"/>
      <c r="C5" s="12"/>
      <c r="E5" s="14"/>
      <c r="F5" s="14"/>
      <c r="G5" s="11"/>
    </row>
    <row r="6" spans="2:8" x14ac:dyDescent="0.35">
      <c r="B6" s="11"/>
      <c r="C6" s="12"/>
      <c r="E6" s="14"/>
      <c r="F6" s="14"/>
    </row>
    <row r="7" spans="2:8" x14ac:dyDescent="0.35">
      <c r="B7" s="11"/>
      <c r="C7" s="12"/>
      <c r="E7" s="14"/>
      <c r="F7" s="14"/>
      <c r="G7" s="11"/>
    </row>
    <row r="8" spans="2:8" x14ac:dyDescent="0.35">
      <c r="B8" s="11"/>
      <c r="C8" s="12"/>
      <c r="E8" s="14"/>
      <c r="F8" s="14"/>
      <c r="G8" s="11"/>
    </row>
    <row r="9" spans="2:8" x14ac:dyDescent="0.35">
      <c r="B9" s="11"/>
      <c r="C9" s="12"/>
      <c r="E9" s="14"/>
      <c r="F9" s="14"/>
      <c r="G9" s="11"/>
    </row>
    <row r="10" spans="2:8" x14ac:dyDescent="0.35">
      <c r="B10" s="11"/>
      <c r="C10" s="12"/>
      <c r="E10" s="14"/>
      <c r="F10" s="14"/>
    </row>
    <row r="11" spans="2:8" x14ac:dyDescent="0.35">
      <c r="B11" s="11"/>
      <c r="C11" s="12"/>
      <c r="E11" s="14"/>
      <c r="F11" s="14"/>
    </row>
    <row r="12" spans="2:8" x14ac:dyDescent="0.35">
      <c r="B12" s="11"/>
      <c r="C12" s="12"/>
      <c r="E12" s="14"/>
      <c r="F12" s="14"/>
    </row>
    <row r="13" spans="2:8" x14ac:dyDescent="0.35">
      <c r="B13" s="11"/>
      <c r="C13" s="12"/>
      <c r="E13" s="14"/>
      <c r="F13" s="14"/>
      <c r="G13" s="11"/>
    </row>
    <row r="14" spans="2:8" x14ac:dyDescent="0.35">
      <c r="B14" s="11"/>
      <c r="C14" s="12"/>
      <c r="E14" s="14"/>
      <c r="F14" s="14"/>
    </row>
    <row r="15" spans="2:8" x14ac:dyDescent="0.35">
      <c r="B15" s="11"/>
      <c r="G15" s="11"/>
    </row>
    <row r="16" spans="2:8" x14ac:dyDescent="0.35">
      <c r="B16" s="11"/>
      <c r="G16" s="11"/>
    </row>
    <row r="17" spans="2:8" x14ac:dyDescent="0.35">
      <c r="B17" s="11"/>
      <c r="C17" s="12"/>
      <c r="E17" s="14"/>
      <c r="F17" s="14"/>
      <c r="G17" s="11"/>
    </row>
    <row r="18" spans="2:8" x14ac:dyDescent="0.35">
      <c r="B18" s="7"/>
      <c r="C18" s="9"/>
    </row>
    <row r="19" spans="2:8" x14ac:dyDescent="0.35">
      <c r="B19" s="7"/>
      <c r="C19" s="9"/>
      <c r="E19" s="7"/>
      <c r="F19" s="7"/>
      <c r="G19" s="7"/>
      <c r="H19" s="7"/>
    </row>
    <row r="20" spans="2:8" x14ac:dyDescent="0.35">
      <c r="B20" s="11"/>
      <c r="C20" s="12"/>
      <c r="E20" s="14"/>
      <c r="F20" s="14"/>
    </row>
    <row r="21" spans="2:8" x14ac:dyDescent="0.35">
      <c r="B21" s="11"/>
      <c r="C21" s="15"/>
      <c r="E21" s="14"/>
      <c r="F21" s="14"/>
      <c r="G21" s="11"/>
    </row>
    <row r="22" spans="2:8" x14ac:dyDescent="0.35">
      <c r="B22" s="11"/>
      <c r="C22" s="12"/>
      <c r="E22" s="14"/>
      <c r="F22" s="14"/>
      <c r="G22" s="11"/>
    </row>
    <row r="23" spans="2:8" x14ac:dyDescent="0.35">
      <c r="B23" s="11"/>
      <c r="C23" s="12"/>
      <c r="E23" s="14"/>
      <c r="F23" s="14"/>
    </row>
    <row r="24" spans="2:8" x14ac:dyDescent="0.35">
      <c r="B24" s="11"/>
      <c r="C24" s="12"/>
      <c r="E24" s="14"/>
      <c r="F24" s="14"/>
      <c r="G24" s="11"/>
    </row>
    <row r="25" spans="2:8" x14ac:dyDescent="0.35">
      <c r="B25" s="11"/>
      <c r="C25" s="12"/>
      <c r="E25" s="14"/>
      <c r="F25" s="14"/>
    </row>
    <row r="26" spans="2:8" x14ac:dyDescent="0.35">
      <c r="B26" s="11"/>
    </row>
    <row r="27" spans="2:8" x14ac:dyDescent="0.35">
      <c r="B27" s="11"/>
    </row>
    <row r="29" spans="2:8" x14ac:dyDescent="0.35">
      <c r="B29" s="7"/>
      <c r="C29" s="9"/>
    </row>
    <row r="30" spans="2:8" x14ac:dyDescent="0.35">
      <c r="B30" s="7"/>
      <c r="C30" s="9"/>
      <c r="E30" s="7"/>
      <c r="F30" s="7"/>
      <c r="G30" s="7"/>
      <c r="H30" s="7"/>
    </row>
    <row r="31" spans="2:8" x14ac:dyDescent="0.35">
      <c r="B31" s="11"/>
      <c r="C31" s="12"/>
      <c r="E31" s="14"/>
      <c r="F31" s="14"/>
    </row>
    <row r="32" spans="2:8" x14ac:dyDescent="0.35">
      <c r="B32" s="11"/>
      <c r="C32" s="12"/>
      <c r="E32" s="14"/>
      <c r="F32" s="14"/>
      <c r="G32" s="11"/>
    </row>
    <row r="33" spans="2:7" x14ac:dyDescent="0.35">
      <c r="B33" s="11"/>
      <c r="C33" s="12"/>
      <c r="E33" s="14"/>
      <c r="F33" s="14"/>
      <c r="G33" s="11"/>
    </row>
    <row r="34" spans="2:7" x14ac:dyDescent="0.35">
      <c r="B34" s="11"/>
      <c r="C34" s="12"/>
      <c r="E34" s="14"/>
      <c r="F34" s="14"/>
      <c r="G34" s="11"/>
    </row>
    <row r="35" spans="2:7" x14ac:dyDescent="0.35">
      <c r="B35" s="11"/>
      <c r="C35" s="12"/>
      <c r="E35" s="14"/>
      <c r="F35" s="14"/>
      <c r="G35" s="11"/>
    </row>
    <row r="36" spans="2:7" x14ac:dyDescent="0.35">
      <c r="B36" s="11"/>
      <c r="C36" s="12"/>
      <c r="E36" s="14"/>
      <c r="F36" s="14"/>
    </row>
    <row r="37" spans="2:7" x14ac:dyDescent="0.35">
      <c r="B37" s="11"/>
      <c r="C37" s="12"/>
      <c r="E37" s="14"/>
      <c r="F37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0C0A4-68E9-4287-996C-D375D40FDAE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8C7BE-8D11-453E-BA5E-A04EBB3E6B3E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D891F-A0F8-46B0-B983-C6EC8B6DB11F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DB26C-497F-4013-A030-D51981C6960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85485-1835-420E-88BF-AC66F693501C}">
  <dimension ref="A1"/>
  <sheetViews>
    <sheetView workbookViewId="0">
      <selection activeCell="J12" sqref="J12"/>
    </sheetView>
  </sheetViews>
  <sheetFormatPr defaultRowHeight="14.5" x14ac:dyDescent="0.3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39937-EE3C-4484-96B9-D0D579CC3814}">
  <dimension ref="A1:I33"/>
  <sheetViews>
    <sheetView workbookViewId="0">
      <selection activeCell="H16" sqref="H16"/>
    </sheetView>
  </sheetViews>
  <sheetFormatPr defaultRowHeight="14.5" x14ac:dyDescent="0.35"/>
  <cols>
    <col min="1" max="1" width="18.54296875" customWidth="1"/>
    <col min="2" max="2" width="14.1796875" customWidth="1"/>
    <col min="3" max="3" width="4.26953125" customWidth="1"/>
    <col min="6" max="6" width="7.81640625" customWidth="1"/>
    <col min="7" max="7" width="16.54296875" bestFit="1" customWidth="1"/>
    <col min="9" max="9" width="20.453125" customWidth="1"/>
  </cols>
  <sheetData>
    <row r="1" spans="1:9" x14ac:dyDescent="0.35">
      <c r="A1" t="s">
        <v>2</v>
      </c>
      <c r="B1" t="s">
        <v>54</v>
      </c>
      <c r="D1" t="s">
        <v>76</v>
      </c>
      <c r="E1" t="s">
        <v>77</v>
      </c>
      <c r="F1" t="s">
        <v>78</v>
      </c>
    </row>
    <row r="2" spans="1:9" x14ac:dyDescent="0.35">
      <c r="A2" s="12" t="s">
        <v>36</v>
      </c>
      <c r="B2" t="s">
        <v>68</v>
      </c>
      <c r="D2" s="20">
        <v>30</v>
      </c>
    </row>
    <row r="3" spans="1:9" x14ac:dyDescent="0.35">
      <c r="A3" s="12" t="s">
        <v>29</v>
      </c>
      <c r="B3" t="s">
        <v>57</v>
      </c>
      <c r="D3" s="20">
        <v>75</v>
      </c>
    </row>
    <row r="4" spans="1:9" x14ac:dyDescent="0.35">
      <c r="A4" s="12" t="s">
        <v>20</v>
      </c>
      <c r="B4" t="s">
        <v>65</v>
      </c>
      <c r="D4" s="20">
        <v>420</v>
      </c>
      <c r="E4" s="20">
        <v>60</v>
      </c>
    </row>
    <row r="5" spans="1:9" x14ac:dyDescent="0.35">
      <c r="A5" s="12" t="s">
        <v>25</v>
      </c>
      <c r="B5" t="s">
        <v>67</v>
      </c>
      <c r="D5" s="20">
        <v>190</v>
      </c>
    </row>
    <row r="6" spans="1:9" x14ac:dyDescent="0.35">
      <c r="A6" s="12" t="s">
        <v>12</v>
      </c>
      <c r="B6" t="s">
        <v>55</v>
      </c>
      <c r="D6" s="20">
        <v>335</v>
      </c>
    </row>
    <row r="7" spans="1:9" x14ac:dyDescent="0.35">
      <c r="A7" s="12" t="s">
        <v>6</v>
      </c>
      <c r="B7" t="s">
        <v>64</v>
      </c>
      <c r="D7" s="20">
        <v>315</v>
      </c>
      <c r="E7" s="20">
        <v>60</v>
      </c>
    </row>
    <row r="8" spans="1:9" x14ac:dyDescent="0.35">
      <c r="A8" s="12" t="s">
        <v>24</v>
      </c>
      <c r="B8" t="s">
        <v>63</v>
      </c>
      <c r="D8" s="20">
        <v>60</v>
      </c>
      <c r="E8" s="20">
        <v>150</v>
      </c>
      <c r="I8" s="12"/>
    </row>
    <row r="9" spans="1:9" x14ac:dyDescent="0.35">
      <c r="A9" s="12" t="s">
        <v>49</v>
      </c>
      <c r="B9" t="s">
        <v>85</v>
      </c>
      <c r="D9" s="21">
        <v>100</v>
      </c>
      <c r="I9" s="12"/>
    </row>
    <row r="10" spans="1:9" x14ac:dyDescent="0.35">
      <c r="A10" s="12" t="s">
        <v>32</v>
      </c>
      <c r="B10" t="s">
        <v>62</v>
      </c>
      <c r="D10" s="20">
        <v>240</v>
      </c>
      <c r="E10" s="20">
        <v>30</v>
      </c>
      <c r="I10" s="12"/>
    </row>
    <row r="11" spans="1:9" x14ac:dyDescent="0.35">
      <c r="A11" s="12" t="s">
        <v>26</v>
      </c>
      <c r="B11" t="s">
        <v>86</v>
      </c>
      <c r="D11" s="21">
        <v>325</v>
      </c>
      <c r="F11" s="19" t="s">
        <v>79</v>
      </c>
      <c r="I11" s="12"/>
    </row>
    <row r="12" spans="1:9" x14ac:dyDescent="0.35">
      <c r="A12" s="12" t="s">
        <v>52</v>
      </c>
      <c r="B12" t="s">
        <v>69</v>
      </c>
      <c r="D12" s="20">
        <v>75</v>
      </c>
      <c r="I12" s="12"/>
    </row>
    <row r="13" spans="1:9" x14ac:dyDescent="0.35">
      <c r="A13" s="12" t="s">
        <v>4</v>
      </c>
      <c r="B13" t="s">
        <v>87</v>
      </c>
      <c r="D13" s="21">
        <v>325</v>
      </c>
      <c r="F13" s="19" t="s">
        <v>80</v>
      </c>
      <c r="I13" s="12"/>
    </row>
    <row r="14" spans="1:9" x14ac:dyDescent="0.35">
      <c r="A14" s="12" t="s">
        <v>33</v>
      </c>
      <c r="B14" t="s">
        <v>61</v>
      </c>
      <c r="D14" s="20">
        <v>205</v>
      </c>
      <c r="I14" s="12"/>
    </row>
    <row r="15" spans="1:9" x14ac:dyDescent="0.35">
      <c r="A15" s="12" t="s">
        <v>21</v>
      </c>
      <c r="B15" t="s">
        <v>88</v>
      </c>
      <c r="D15" s="21">
        <v>105</v>
      </c>
      <c r="I15" s="12"/>
    </row>
    <row r="16" spans="1:9" x14ac:dyDescent="0.35">
      <c r="A16" s="12" t="s">
        <v>10</v>
      </c>
      <c r="B16" t="s">
        <v>89</v>
      </c>
      <c r="D16" s="21">
        <v>300</v>
      </c>
      <c r="I16" s="15"/>
    </row>
    <row r="17" spans="1:9" x14ac:dyDescent="0.35">
      <c r="A17" s="12" t="s">
        <v>35</v>
      </c>
      <c r="B17" t="s">
        <v>70</v>
      </c>
      <c r="D17" s="20">
        <v>15</v>
      </c>
      <c r="I17" s="12"/>
    </row>
    <row r="18" spans="1:9" x14ac:dyDescent="0.35">
      <c r="A18" s="15" t="s">
        <v>34</v>
      </c>
      <c r="B18" t="s">
        <v>71</v>
      </c>
      <c r="D18" s="20">
        <v>75</v>
      </c>
      <c r="I18" s="12"/>
    </row>
    <row r="19" spans="1:9" x14ac:dyDescent="0.35">
      <c r="A19" s="12" t="s">
        <v>19</v>
      </c>
      <c r="B19" t="s">
        <v>82</v>
      </c>
      <c r="D19" s="21">
        <v>390</v>
      </c>
      <c r="F19" s="19" t="s">
        <v>79</v>
      </c>
      <c r="G19" t="s">
        <v>91</v>
      </c>
    </row>
    <row r="20" spans="1:9" x14ac:dyDescent="0.35">
      <c r="A20" s="12" t="s">
        <v>18</v>
      </c>
      <c r="B20" t="s">
        <v>75</v>
      </c>
      <c r="D20" s="20">
        <v>240</v>
      </c>
    </row>
    <row r="21" spans="1:9" x14ac:dyDescent="0.35">
      <c r="A21" s="12" t="s">
        <v>5</v>
      </c>
      <c r="B21" t="s">
        <v>81</v>
      </c>
      <c r="D21" s="21">
        <v>290</v>
      </c>
      <c r="E21" s="21">
        <v>200</v>
      </c>
    </row>
    <row r="22" spans="1:9" x14ac:dyDescent="0.35">
      <c r="A22" s="12" t="s">
        <v>31</v>
      </c>
      <c r="B22" t="s">
        <v>60</v>
      </c>
      <c r="D22" s="20">
        <v>340</v>
      </c>
    </row>
    <row r="23" spans="1:9" x14ac:dyDescent="0.35">
      <c r="A23" s="12" t="s">
        <v>8</v>
      </c>
      <c r="B23" t="s">
        <v>56</v>
      </c>
      <c r="D23" s="20">
        <v>175</v>
      </c>
    </row>
    <row r="24" spans="1:9" x14ac:dyDescent="0.35">
      <c r="A24" s="12" t="s">
        <v>13</v>
      </c>
      <c r="B24" t="s">
        <v>59</v>
      </c>
      <c r="D24" s="20">
        <v>75</v>
      </c>
    </row>
    <row r="25" spans="1:9" x14ac:dyDescent="0.35">
      <c r="A25" s="12" t="s">
        <v>14</v>
      </c>
      <c r="D25">
        <v>95</v>
      </c>
      <c r="E25">
        <v>160</v>
      </c>
    </row>
    <row r="26" spans="1:9" x14ac:dyDescent="0.35">
      <c r="A26" s="12" t="s">
        <v>22</v>
      </c>
      <c r="B26" t="s">
        <v>66</v>
      </c>
      <c r="D26" s="20">
        <v>90</v>
      </c>
    </row>
    <row r="27" spans="1:9" x14ac:dyDescent="0.35">
      <c r="A27" s="12" t="s">
        <v>28</v>
      </c>
      <c r="B27" t="s">
        <v>72</v>
      </c>
      <c r="D27" s="20">
        <v>345</v>
      </c>
    </row>
    <row r="28" spans="1:9" x14ac:dyDescent="0.35">
      <c r="A28" s="12" t="s">
        <v>27</v>
      </c>
      <c r="B28" t="s">
        <v>73</v>
      </c>
      <c r="D28" s="20">
        <v>365</v>
      </c>
    </row>
    <row r="29" spans="1:9" x14ac:dyDescent="0.35">
      <c r="A29" s="12" t="s">
        <v>11</v>
      </c>
      <c r="B29" t="s">
        <v>58</v>
      </c>
      <c r="E29" s="20">
        <v>90</v>
      </c>
    </row>
    <row r="30" spans="1:9" x14ac:dyDescent="0.35">
      <c r="A30" s="15" t="s">
        <v>15</v>
      </c>
      <c r="B30" s="23" t="s">
        <v>84</v>
      </c>
      <c r="D30" s="21">
        <v>360</v>
      </c>
      <c r="F30" s="21">
        <v>400</v>
      </c>
    </row>
    <row r="31" spans="1:9" x14ac:dyDescent="0.35">
      <c r="A31" s="12" t="s">
        <v>7</v>
      </c>
      <c r="B31" t="s">
        <v>90</v>
      </c>
      <c r="D31" s="21">
        <v>100</v>
      </c>
      <c r="E31" s="21">
        <v>60</v>
      </c>
    </row>
    <row r="32" spans="1:9" x14ac:dyDescent="0.35">
      <c r="A32" s="12" t="s">
        <v>23</v>
      </c>
      <c r="B32" s="22" t="s">
        <v>83</v>
      </c>
      <c r="D32" s="21">
        <v>110</v>
      </c>
      <c r="E32" s="21">
        <v>30</v>
      </c>
    </row>
    <row r="33" spans="1:4" x14ac:dyDescent="0.35">
      <c r="A33" s="12" t="s">
        <v>16</v>
      </c>
      <c r="B33" t="s">
        <v>74</v>
      </c>
      <c r="D33" s="20">
        <v>135</v>
      </c>
    </row>
  </sheetData>
  <sortState xmlns:xlrd2="http://schemas.microsoft.com/office/spreadsheetml/2017/richdata2" ref="A2:B33">
    <sortCondition ref="A2:A33"/>
  </sortState>
  <pageMargins left="0.7" right="0.7" top="0.75" bottom="0.75" header="0.3" footer="0.3"/>
  <pageSetup paperSize="0" orientation="portrait" horizontalDpi="0" verticalDpi="0" copies="0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9395F-2325-4650-9AC9-6B21C086E1F3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CD306-67DB-4A3C-A0AE-829A4D8DA7C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ECC9C-CDB5-471E-9582-8A39D5A1F1DF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95D99-CC19-4E1D-BEF3-865B187014F5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A4BF3-6A67-43BB-BBA0-907DF22B7C66}">
  <dimension ref="A1:AA71"/>
  <sheetViews>
    <sheetView tabSelected="1" workbookViewId="0">
      <selection activeCell="C2" sqref="C2"/>
    </sheetView>
  </sheetViews>
  <sheetFormatPr defaultRowHeight="14.5" x14ac:dyDescent="0.35"/>
  <cols>
    <col min="2" max="2" width="19.26953125" customWidth="1"/>
    <col min="3" max="3" width="7.81640625" customWidth="1"/>
    <col min="4" max="4" width="4.26953125" customWidth="1"/>
    <col min="5" max="5" width="8" customWidth="1"/>
    <col min="6" max="22" width="4.26953125" customWidth="1"/>
    <col min="23" max="25" width="4" customWidth="1"/>
    <col min="26" max="26" width="6.36328125" customWidth="1"/>
  </cols>
  <sheetData>
    <row r="1" spans="1:27" x14ac:dyDescent="0.35">
      <c r="A1" s="7"/>
      <c r="B1" s="9" t="s">
        <v>109</v>
      </c>
      <c r="C1" s="7"/>
      <c r="D1" s="7"/>
      <c r="E1" s="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7" ht="15.5" x14ac:dyDescent="0.35">
      <c r="A2" s="7"/>
      <c r="B2" s="9"/>
      <c r="C2" s="7"/>
      <c r="D2" s="7"/>
      <c r="E2" s="2">
        <f>E3+E29+E52</f>
        <v>38</v>
      </c>
      <c r="F2" s="7"/>
      <c r="G2" s="7"/>
      <c r="H2" s="7"/>
      <c r="I2" s="7"/>
      <c r="J2" s="7"/>
      <c r="U2" s="7"/>
      <c r="V2" s="7"/>
      <c r="W2" s="7"/>
    </row>
    <row r="3" spans="1:27" ht="15.5" x14ac:dyDescent="0.35">
      <c r="A3" s="7"/>
      <c r="B3" s="2" t="s">
        <v>0</v>
      </c>
      <c r="C3" s="7"/>
      <c r="D3" s="3"/>
      <c r="E3" s="2">
        <f>SUM(F3:Y3)</f>
        <v>15</v>
      </c>
      <c r="F3" s="7">
        <f>COUNT(F6:F25)</f>
        <v>15</v>
      </c>
      <c r="G3" s="7">
        <f t="shared" ref="G3:Z3" si="0">COUNT(G7:G21)</f>
        <v>0</v>
      </c>
      <c r="H3" s="7">
        <f t="shared" si="0"/>
        <v>0</v>
      </c>
      <c r="I3" s="7">
        <f t="shared" si="0"/>
        <v>0</v>
      </c>
      <c r="J3" s="7">
        <f t="shared" si="0"/>
        <v>0</v>
      </c>
      <c r="K3" s="7">
        <f t="shared" si="0"/>
        <v>0</v>
      </c>
      <c r="L3" s="7">
        <f t="shared" si="0"/>
        <v>0</v>
      </c>
      <c r="M3" s="7">
        <f t="shared" si="0"/>
        <v>0</v>
      </c>
      <c r="N3" s="7">
        <f t="shared" si="0"/>
        <v>0</v>
      </c>
      <c r="O3" s="7">
        <f t="shared" si="0"/>
        <v>0</v>
      </c>
      <c r="P3" s="7">
        <f t="shared" si="0"/>
        <v>0</v>
      </c>
      <c r="Q3" s="7">
        <f t="shared" si="0"/>
        <v>0</v>
      </c>
      <c r="R3" s="7">
        <f t="shared" si="0"/>
        <v>0</v>
      </c>
      <c r="S3" s="7">
        <f t="shared" si="0"/>
        <v>0</v>
      </c>
      <c r="T3" s="7">
        <f t="shared" si="0"/>
        <v>0</v>
      </c>
      <c r="U3" s="7">
        <f t="shared" si="0"/>
        <v>0</v>
      </c>
      <c r="V3" s="7">
        <f t="shared" si="0"/>
        <v>0</v>
      </c>
      <c r="W3" s="7">
        <f t="shared" si="0"/>
        <v>0</v>
      </c>
      <c r="X3" s="7">
        <f t="shared" si="0"/>
        <v>0</v>
      </c>
      <c r="Y3" s="7">
        <f t="shared" si="0"/>
        <v>0</v>
      </c>
      <c r="Z3" s="7">
        <f t="shared" si="0"/>
        <v>0</v>
      </c>
    </row>
    <row r="4" spans="1:27" x14ac:dyDescent="0.35">
      <c r="A4" s="7"/>
      <c r="B4" s="9"/>
      <c r="C4" s="7"/>
      <c r="D4" s="7"/>
      <c r="E4" s="1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</row>
    <row r="5" spans="1:27" x14ac:dyDescent="0.35">
      <c r="A5" s="7" t="s">
        <v>1</v>
      </c>
      <c r="B5" s="9" t="s">
        <v>2</v>
      </c>
      <c r="C5" s="7" t="s">
        <v>92</v>
      </c>
      <c r="D5" s="7" t="s">
        <v>3</v>
      </c>
      <c r="E5" s="7" t="s">
        <v>30</v>
      </c>
      <c r="F5" s="8">
        <v>502</v>
      </c>
      <c r="G5" s="8">
        <v>509</v>
      </c>
      <c r="H5" s="27">
        <v>516</v>
      </c>
      <c r="I5" s="8">
        <v>523</v>
      </c>
      <c r="J5" s="8">
        <v>530</v>
      </c>
      <c r="K5">
        <v>606</v>
      </c>
      <c r="L5">
        <v>613</v>
      </c>
      <c r="M5">
        <v>620</v>
      </c>
      <c r="N5">
        <v>627</v>
      </c>
      <c r="O5">
        <v>704</v>
      </c>
      <c r="P5">
        <v>711</v>
      </c>
      <c r="Q5">
        <v>718</v>
      </c>
      <c r="R5">
        <v>726</v>
      </c>
      <c r="S5">
        <v>801</v>
      </c>
      <c r="T5">
        <v>808</v>
      </c>
      <c r="U5" s="8">
        <v>815</v>
      </c>
      <c r="V5" s="8">
        <v>822</v>
      </c>
      <c r="W5" s="8">
        <v>829</v>
      </c>
      <c r="X5" s="8">
        <v>905</v>
      </c>
      <c r="Y5" s="8">
        <v>912</v>
      </c>
      <c r="Z5" s="8">
        <v>914</v>
      </c>
      <c r="AA5" s="26"/>
    </row>
    <row r="6" spans="1:27" x14ac:dyDescent="0.35">
      <c r="A6" s="11">
        <v>1</v>
      </c>
      <c r="B6" s="12" t="s">
        <v>103</v>
      </c>
      <c r="C6">
        <v>9</v>
      </c>
      <c r="D6" s="11">
        <f>COUNT(F6:Z6)</f>
        <v>1</v>
      </c>
      <c r="E6">
        <f>SUM(F6:Z6)</f>
        <v>30</v>
      </c>
      <c r="F6">
        <v>30</v>
      </c>
      <c r="G6" s="7"/>
      <c r="H6" s="5"/>
      <c r="I6" s="7"/>
      <c r="J6" s="7"/>
      <c r="K6" s="8"/>
      <c r="L6" s="8"/>
      <c r="M6" s="8"/>
      <c r="N6" s="8"/>
      <c r="O6" s="16"/>
      <c r="P6" s="8"/>
      <c r="Q6" s="8"/>
      <c r="R6" s="8"/>
      <c r="S6" s="8"/>
      <c r="T6" s="8"/>
      <c r="U6" s="7"/>
      <c r="V6" s="6"/>
      <c r="W6" s="7"/>
      <c r="X6" s="7"/>
      <c r="Y6" s="7"/>
      <c r="Z6" s="12"/>
      <c r="AA6" s="26"/>
    </row>
    <row r="7" spans="1:27" x14ac:dyDescent="0.35">
      <c r="A7" s="11">
        <v>2</v>
      </c>
      <c r="B7" s="12" t="s">
        <v>28</v>
      </c>
      <c r="C7">
        <v>13</v>
      </c>
      <c r="D7" s="11">
        <f t="shared" ref="D7:D25" si="1">COUNT(F7:Z7)</f>
        <v>1</v>
      </c>
      <c r="E7">
        <f t="shared" ref="E7:E25" si="2">SUM(F7:Z7)</f>
        <v>27</v>
      </c>
      <c r="F7">
        <v>27</v>
      </c>
      <c r="G7" s="7"/>
      <c r="H7" s="4"/>
      <c r="I7" s="6"/>
      <c r="J7" s="6"/>
      <c r="K7" s="8"/>
      <c r="L7" s="16"/>
      <c r="M7" s="16"/>
      <c r="N7" s="8"/>
      <c r="O7" s="8"/>
      <c r="P7" s="8"/>
      <c r="Q7" s="8"/>
      <c r="R7" s="8"/>
      <c r="S7" s="8"/>
      <c r="T7" s="8"/>
      <c r="U7" s="7"/>
      <c r="V7" s="6"/>
      <c r="W7" s="7"/>
      <c r="X7" s="7"/>
      <c r="Y7" s="7"/>
      <c r="Z7" s="12"/>
      <c r="AA7" s="26"/>
    </row>
    <row r="8" spans="1:27" x14ac:dyDescent="0.35">
      <c r="A8" s="11">
        <v>3</v>
      </c>
      <c r="B8" s="12" t="s">
        <v>110</v>
      </c>
      <c r="C8">
        <v>10</v>
      </c>
      <c r="D8" s="11">
        <f t="shared" si="1"/>
        <v>1</v>
      </c>
      <c r="E8">
        <f t="shared" si="2"/>
        <v>25</v>
      </c>
      <c r="F8">
        <v>25</v>
      </c>
      <c r="G8" s="7"/>
      <c r="H8" s="4"/>
      <c r="I8" s="6"/>
      <c r="J8" s="6"/>
      <c r="K8" s="16"/>
      <c r="L8" s="8"/>
      <c r="M8" s="8"/>
      <c r="N8" s="8"/>
      <c r="O8" s="8"/>
      <c r="P8" s="16"/>
      <c r="Q8" s="16"/>
      <c r="R8" s="16"/>
      <c r="S8" s="16"/>
      <c r="T8" s="16"/>
      <c r="U8" s="7"/>
      <c r="V8" s="7"/>
      <c r="W8" s="7"/>
      <c r="X8" s="6"/>
      <c r="Y8" s="7"/>
      <c r="Z8" s="12"/>
      <c r="AA8" s="26"/>
    </row>
    <row r="9" spans="1:27" x14ac:dyDescent="0.35">
      <c r="A9" s="11">
        <v>4</v>
      </c>
      <c r="B9" s="12" t="s">
        <v>26</v>
      </c>
      <c r="C9">
        <v>8</v>
      </c>
      <c r="D9" s="11">
        <f t="shared" si="1"/>
        <v>1</v>
      </c>
      <c r="E9">
        <f t="shared" si="2"/>
        <v>23</v>
      </c>
      <c r="F9">
        <v>23</v>
      </c>
      <c r="G9" s="7"/>
      <c r="H9" s="4"/>
      <c r="I9" s="7"/>
      <c r="J9" s="7"/>
      <c r="K9" s="8"/>
      <c r="L9" s="8"/>
      <c r="M9" s="8"/>
      <c r="N9" s="16"/>
      <c r="O9" s="8"/>
      <c r="P9" s="16"/>
      <c r="Q9" s="16"/>
      <c r="R9" s="16"/>
      <c r="S9" s="16"/>
      <c r="T9" s="16"/>
      <c r="U9" s="7"/>
      <c r="V9" s="7"/>
      <c r="W9" s="7"/>
      <c r="X9" s="7"/>
      <c r="Y9" s="6"/>
      <c r="Z9" s="12"/>
      <c r="AA9" s="26"/>
    </row>
    <row r="10" spans="1:27" x14ac:dyDescent="0.35">
      <c r="A10" s="11">
        <v>5</v>
      </c>
      <c r="B10" s="12" t="s">
        <v>111</v>
      </c>
      <c r="C10">
        <v>9</v>
      </c>
      <c r="D10" s="11">
        <f t="shared" si="1"/>
        <v>1</v>
      </c>
      <c r="E10">
        <f t="shared" si="2"/>
        <v>22</v>
      </c>
      <c r="F10">
        <v>22</v>
      </c>
      <c r="G10" s="7"/>
      <c r="H10" s="4"/>
      <c r="I10" s="7"/>
      <c r="J10" s="7"/>
      <c r="K10" s="16"/>
      <c r="L10" s="8"/>
      <c r="M10" s="8"/>
      <c r="N10" s="8"/>
      <c r="O10" s="8"/>
      <c r="P10" s="16"/>
      <c r="Q10" s="16"/>
      <c r="R10" s="16"/>
      <c r="S10" s="16"/>
      <c r="T10" s="16"/>
      <c r="U10" s="7"/>
      <c r="V10" s="7"/>
      <c r="W10" s="7"/>
      <c r="X10" s="7"/>
      <c r="Y10" s="6"/>
      <c r="Z10" s="12"/>
      <c r="AA10" s="26"/>
    </row>
    <row r="11" spans="1:27" x14ac:dyDescent="0.35">
      <c r="A11" s="11">
        <v>6</v>
      </c>
      <c r="B11" s="12" t="s">
        <v>115</v>
      </c>
      <c r="C11">
        <v>9</v>
      </c>
      <c r="D11" s="11">
        <f t="shared" si="1"/>
        <v>1</v>
      </c>
      <c r="E11">
        <f t="shared" si="2"/>
        <v>21</v>
      </c>
      <c r="F11">
        <v>21</v>
      </c>
      <c r="G11" s="7"/>
      <c r="H11" s="4"/>
      <c r="I11" s="7"/>
      <c r="J11" s="7"/>
      <c r="K11" s="8"/>
      <c r="L11" s="8"/>
      <c r="M11" s="8"/>
      <c r="N11" s="16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12"/>
      <c r="AA11" s="26"/>
    </row>
    <row r="12" spans="1:27" x14ac:dyDescent="0.35">
      <c r="A12" s="11">
        <v>7</v>
      </c>
      <c r="B12" s="12" t="s">
        <v>5</v>
      </c>
      <c r="C12">
        <v>9</v>
      </c>
      <c r="D12" s="11">
        <f t="shared" si="1"/>
        <v>1</v>
      </c>
      <c r="E12">
        <f t="shared" si="2"/>
        <v>20</v>
      </c>
      <c r="F12">
        <v>20</v>
      </c>
      <c r="G12" s="7"/>
      <c r="H12" s="5"/>
      <c r="I12" s="7"/>
      <c r="J12" s="7"/>
      <c r="K12" s="8"/>
      <c r="L12" s="8"/>
      <c r="M12" s="8"/>
      <c r="N12" s="8"/>
      <c r="O12" s="8"/>
      <c r="P12" s="16"/>
      <c r="Q12" s="16"/>
      <c r="R12" s="16"/>
      <c r="S12" s="16"/>
      <c r="T12" s="16"/>
      <c r="U12" s="7"/>
      <c r="V12" s="7"/>
      <c r="W12" s="7"/>
      <c r="X12" s="7"/>
      <c r="Y12" s="7"/>
      <c r="Z12" s="12"/>
      <c r="AA12" s="26"/>
    </row>
    <row r="13" spans="1:27" x14ac:dyDescent="0.35">
      <c r="A13" s="11">
        <v>8</v>
      </c>
      <c r="B13" s="12" t="s">
        <v>112</v>
      </c>
      <c r="C13">
        <v>10</v>
      </c>
      <c r="D13" s="11">
        <f t="shared" si="1"/>
        <v>1</v>
      </c>
      <c r="E13">
        <f t="shared" si="2"/>
        <v>19</v>
      </c>
      <c r="F13">
        <v>19</v>
      </c>
      <c r="G13" s="7"/>
      <c r="H13" s="5"/>
      <c r="I13" s="7"/>
      <c r="J13" s="7"/>
      <c r="K13" s="8"/>
      <c r="L13" s="8"/>
      <c r="M13" s="8"/>
      <c r="N13" s="8"/>
      <c r="O13" s="8"/>
      <c r="P13" s="16"/>
      <c r="Q13" s="16"/>
      <c r="R13" s="16"/>
      <c r="S13" s="16"/>
      <c r="T13" s="16"/>
      <c r="U13" s="7"/>
      <c r="V13" s="7"/>
      <c r="W13" s="7"/>
      <c r="X13" s="7"/>
      <c r="Y13" s="7"/>
      <c r="Z13" s="12"/>
      <c r="AA13" s="26"/>
    </row>
    <row r="14" spans="1:27" x14ac:dyDescent="0.35">
      <c r="A14" s="11">
        <v>9</v>
      </c>
      <c r="B14" s="12" t="s">
        <v>113</v>
      </c>
      <c r="C14">
        <v>13</v>
      </c>
      <c r="D14" s="11">
        <f t="shared" si="1"/>
        <v>1</v>
      </c>
      <c r="E14">
        <f t="shared" si="2"/>
        <v>18</v>
      </c>
      <c r="F14">
        <v>18</v>
      </c>
      <c r="G14" s="7"/>
      <c r="H14" s="5"/>
      <c r="I14" s="7"/>
      <c r="J14" s="7"/>
      <c r="K14" s="8"/>
      <c r="L14" s="8"/>
      <c r="M14" s="8"/>
      <c r="N14" s="8"/>
      <c r="O14" s="8"/>
      <c r="P14" s="16"/>
      <c r="Q14" s="16"/>
      <c r="R14" s="16"/>
      <c r="S14" s="16"/>
      <c r="T14" s="16"/>
      <c r="U14" s="7"/>
      <c r="V14" s="7"/>
      <c r="W14" s="7"/>
      <c r="X14" s="7"/>
      <c r="Y14" s="7"/>
      <c r="Z14" s="12"/>
      <c r="AA14" s="26"/>
    </row>
    <row r="15" spans="1:27" x14ac:dyDescent="0.35">
      <c r="A15" s="11">
        <v>10</v>
      </c>
      <c r="B15" s="12" t="s">
        <v>11</v>
      </c>
      <c r="C15">
        <v>13</v>
      </c>
      <c r="D15" s="11">
        <f t="shared" si="1"/>
        <v>1</v>
      </c>
      <c r="E15">
        <f t="shared" si="2"/>
        <v>17</v>
      </c>
      <c r="F15">
        <v>17</v>
      </c>
      <c r="G15" s="7"/>
      <c r="H15" s="4"/>
      <c r="I15" s="6"/>
      <c r="J15" s="6"/>
      <c r="K15" s="8"/>
      <c r="L15" s="8"/>
      <c r="M15" s="8"/>
      <c r="N15" s="8"/>
      <c r="O15" s="8"/>
      <c r="P15" s="16"/>
      <c r="Q15" s="16"/>
      <c r="R15" s="16"/>
      <c r="S15" s="16"/>
      <c r="T15" s="16"/>
      <c r="U15" s="7"/>
      <c r="V15" s="7"/>
      <c r="W15" s="7"/>
      <c r="X15" s="7"/>
      <c r="Y15" s="7"/>
      <c r="Z15" s="12"/>
      <c r="AA15" s="26"/>
    </row>
    <row r="16" spans="1:27" x14ac:dyDescent="0.35">
      <c r="A16" s="11">
        <v>11</v>
      </c>
      <c r="B16" s="12" t="s">
        <v>114</v>
      </c>
      <c r="C16">
        <v>7</v>
      </c>
      <c r="D16" s="11">
        <f t="shared" si="1"/>
        <v>1</v>
      </c>
      <c r="E16">
        <f t="shared" si="2"/>
        <v>16</v>
      </c>
      <c r="F16">
        <v>16</v>
      </c>
      <c r="G16" s="7"/>
      <c r="H16" s="4"/>
      <c r="I16" s="6"/>
      <c r="J16" s="6"/>
      <c r="K16" s="8"/>
      <c r="L16" s="8"/>
      <c r="M16" s="8"/>
      <c r="N16" s="16"/>
      <c r="O16" s="8"/>
      <c r="P16" s="8"/>
      <c r="Q16" s="16"/>
      <c r="R16" s="16"/>
      <c r="S16" s="16"/>
      <c r="T16" s="16"/>
      <c r="U16" s="7"/>
      <c r="V16" s="7"/>
      <c r="W16" s="7"/>
      <c r="X16" s="7"/>
      <c r="Y16" s="7"/>
      <c r="Z16" s="12"/>
      <c r="AA16" s="26"/>
    </row>
    <row r="17" spans="1:27" x14ac:dyDescent="0.35">
      <c r="A17" s="11">
        <v>12</v>
      </c>
      <c r="B17" s="12" t="s">
        <v>102</v>
      </c>
      <c r="C17">
        <v>7</v>
      </c>
      <c r="D17" s="11">
        <f t="shared" si="1"/>
        <v>1</v>
      </c>
      <c r="E17">
        <f t="shared" si="2"/>
        <v>15</v>
      </c>
      <c r="F17">
        <v>15</v>
      </c>
      <c r="G17" s="24"/>
      <c r="H17" s="11"/>
      <c r="I17" s="7"/>
      <c r="J17" s="7"/>
      <c r="K17" s="8"/>
      <c r="L17" s="8"/>
      <c r="M17" s="8"/>
      <c r="N17" s="8"/>
      <c r="O17" s="8"/>
      <c r="P17" s="16"/>
      <c r="Q17" s="8"/>
      <c r="R17" s="8"/>
      <c r="S17" s="8"/>
      <c r="T17" s="8"/>
      <c r="U17" s="7"/>
      <c r="V17" s="7"/>
      <c r="W17" s="6"/>
      <c r="X17" s="7"/>
      <c r="Y17" s="7"/>
      <c r="Z17" s="12"/>
      <c r="AA17" s="26"/>
    </row>
    <row r="18" spans="1:27" x14ac:dyDescent="0.35">
      <c r="A18" s="11">
        <v>13</v>
      </c>
      <c r="B18" s="12" t="s">
        <v>116</v>
      </c>
      <c r="C18">
        <v>13</v>
      </c>
      <c r="D18" s="11">
        <f t="shared" si="1"/>
        <v>1</v>
      </c>
      <c r="E18">
        <f t="shared" si="2"/>
        <v>14</v>
      </c>
      <c r="F18">
        <v>14</v>
      </c>
      <c r="G18" s="7"/>
      <c r="I18" s="7"/>
      <c r="J18" s="7"/>
      <c r="K18" s="8"/>
      <c r="L18" s="8"/>
      <c r="M18" s="8"/>
      <c r="N18" s="8"/>
      <c r="O18" s="8"/>
      <c r="P18" s="16"/>
      <c r="Q18" s="8"/>
      <c r="R18" s="8"/>
      <c r="S18" s="8"/>
      <c r="T18" s="8"/>
      <c r="U18" s="7"/>
      <c r="V18" s="7"/>
      <c r="W18" s="6"/>
      <c r="X18" s="7"/>
      <c r="Y18" s="7"/>
    </row>
    <row r="19" spans="1:27" x14ac:dyDescent="0.35">
      <c r="A19" s="11">
        <v>14</v>
      </c>
      <c r="B19" s="15" t="s">
        <v>31</v>
      </c>
      <c r="C19">
        <v>13</v>
      </c>
      <c r="D19" s="11">
        <f t="shared" si="1"/>
        <v>1</v>
      </c>
      <c r="E19">
        <f t="shared" si="2"/>
        <v>13</v>
      </c>
      <c r="F19">
        <v>13</v>
      </c>
      <c r="G19" s="7"/>
      <c r="I19" s="7"/>
      <c r="J19" s="7"/>
      <c r="K19" s="8"/>
      <c r="L19" s="8"/>
      <c r="M19" s="8"/>
      <c r="N19" s="8"/>
      <c r="O19" s="8"/>
      <c r="P19" s="16"/>
      <c r="Q19" s="8"/>
      <c r="R19" s="8"/>
      <c r="S19" s="8"/>
      <c r="T19" s="8"/>
      <c r="U19" s="7"/>
      <c r="V19" s="7"/>
      <c r="W19" s="6"/>
      <c r="X19" s="7"/>
      <c r="Y19" s="7"/>
    </row>
    <row r="20" spans="1:27" x14ac:dyDescent="0.35">
      <c r="A20" s="11">
        <v>15</v>
      </c>
      <c r="B20" s="12" t="s">
        <v>93</v>
      </c>
      <c r="C20">
        <v>12</v>
      </c>
      <c r="D20" s="11">
        <f t="shared" si="1"/>
        <v>1</v>
      </c>
      <c r="E20">
        <f t="shared" si="2"/>
        <v>12</v>
      </c>
      <c r="F20">
        <v>12</v>
      </c>
      <c r="G20" s="7"/>
      <c r="I20" s="7"/>
      <c r="J20" s="7"/>
      <c r="K20" s="8"/>
      <c r="L20" s="8"/>
      <c r="M20" s="8"/>
      <c r="N20" s="8"/>
      <c r="O20" s="8"/>
      <c r="P20" s="16"/>
      <c r="Q20" s="8"/>
      <c r="R20" s="8"/>
      <c r="S20" s="8"/>
      <c r="T20" s="8"/>
      <c r="U20" s="6"/>
      <c r="V20" s="7"/>
      <c r="W20" s="7"/>
      <c r="X20" s="7"/>
      <c r="Y20" s="7"/>
      <c r="Z20" s="12"/>
    </row>
    <row r="21" spans="1:27" x14ac:dyDescent="0.35">
      <c r="A21" s="11">
        <v>16</v>
      </c>
      <c r="D21" s="11">
        <f t="shared" si="1"/>
        <v>0</v>
      </c>
      <c r="E21">
        <f t="shared" si="2"/>
        <v>0</v>
      </c>
      <c r="G21" s="7"/>
      <c r="I21" s="7"/>
      <c r="J21" s="7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6"/>
      <c r="X21" s="7"/>
      <c r="Y21" s="7"/>
      <c r="Z21" s="12"/>
    </row>
    <row r="22" spans="1:27" x14ac:dyDescent="0.35">
      <c r="A22" s="11">
        <v>17</v>
      </c>
      <c r="B22" s="12"/>
      <c r="C22" s="14"/>
      <c r="D22" s="11">
        <f t="shared" si="1"/>
        <v>0</v>
      </c>
      <c r="E22">
        <f t="shared" si="2"/>
        <v>0</v>
      </c>
      <c r="G22" s="7"/>
      <c r="K22" s="18"/>
      <c r="L22" s="8"/>
      <c r="M22" s="8"/>
      <c r="N22" s="8"/>
      <c r="O22" s="8"/>
      <c r="P22" s="8"/>
      <c r="Q22" s="8"/>
      <c r="R22" s="8"/>
      <c r="S22" s="8"/>
      <c r="T22" s="8"/>
    </row>
    <row r="23" spans="1:27" x14ac:dyDescent="0.35">
      <c r="A23" s="11">
        <v>18</v>
      </c>
      <c r="B23" s="12"/>
      <c r="C23" s="14"/>
      <c r="D23" s="11">
        <f t="shared" si="1"/>
        <v>0</v>
      </c>
      <c r="E23">
        <f t="shared" si="2"/>
        <v>0</v>
      </c>
      <c r="G23" s="7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7" x14ac:dyDescent="0.35">
      <c r="A24" s="11">
        <v>19</v>
      </c>
      <c r="B24" s="12"/>
      <c r="C24" s="14"/>
      <c r="D24" s="11">
        <f t="shared" si="1"/>
        <v>0</v>
      </c>
      <c r="E24">
        <f t="shared" si="2"/>
        <v>0</v>
      </c>
      <c r="G24" s="7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7" x14ac:dyDescent="0.35">
      <c r="A25" s="11">
        <v>20</v>
      </c>
      <c r="D25" s="11">
        <f t="shared" si="1"/>
        <v>0</v>
      </c>
      <c r="E25">
        <f t="shared" si="2"/>
        <v>0</v>
      </c>
    </row>
    <row r="28" spans="1:27" x14ac:dyDescent="0.35">
      <c r="A28" s="11"/>
      <c r="B28" s="12"/>
      <c r="C28" s="11"/>
      <c r="D28" s="11"/>
      <c r="E28" s="13"/>
      <c r="F28" s="7"/>
      <c r="G28" s="7"/>
      <c r="H28" s="4"/>
      <c r="I28" s="7"/>
      <c r="J28" s="7"/>
      <c r="U28" s="7"/>
      <c r="V28" s="7"/>
      <c r="W28" s="7"/>
    </row>
    <row r="29" spans="1:27" ht="15.5" x14ac:dyDescent="0.35">
      <c r="A29" s="7"/>
      <c r="B29" s="2" t="s">
        <v>9</v>
      </c>
      <c r="C29" s="7"/>
      <c r="D29" s="3"/>
      <c r="E29" s="2">
        <f>SUM(F29:Y29)</f>
        <v>12</v>
      </c>
      <c r="F29" s="7">
        <f>COUNT(F32:F50)</f>
        <v>12</v>
      </c>
      <c r="G29" s="7">
        <f t="shared" ref="G29:Y29" si="3">COUNT(G32:G44)</f>
        <v>0</v>
      </c>
      <c r="H29" s="7">
        <f t="shared" si="3"/>
        <v>0</v>
      </c>
      <c r="I29" s="7">
        <f t="shared" si="3"/>
        <v>0</v>
      </c>
      <c r="J29" s="7">
        <f t="shared" si="3"/>
        <v>0</v>
      </c>
      <c r="K29" s="7">
        <f t="shared" si="3"/>
        <v>0</v>
      </c>
      <c r="L29" s="7">
        <f t="shared" si="3"/>
        <v>0</v>
      </c>
      <c r="M29" s="7">
        <f t="shared" si="3"/>
        <v>0</v>
      </c>
      <c r="N29" s="7">
        <f t="shared" si="3"/>
        <v>0</v>
      </c>
      <c r="O29" s="7">
        <f t="shared" si="3"/>
        <v>0</v>
      </c>
      <c r="P29" s="7">
        <f t="shared" si="3"/>
        <v>0</v>
      </c>
      <c r="Q29" s="7">
        <f t="shared" si="3"/>
        <v>0</v>
      </c>
      <c r="R29" s="7">
        <f t="shared" si="3"/>
        <v>0</v>
      </c>
      <c r="S29" s="7">
        <f t="shared" si="3"/>
        <v>0</v>
      </c>
      <c r="T29" s="7">
        <f t="shared" si="3"/>
        <v>0</v>
      </c>
      <c r="U29" s="7">
        <f t="shared" si="3"/>
        <v>0</v>
      </c>
      <c r="V29" s="7">
        <f t="shared" si="3"/>
        <v>0</v>
      </c>
      <c r="W29" s="7">
        <f t="shared" si="3"/>
        <v>0</v>
      </c>
      <c r="X29" s="7">
        <f t="shared" si="3"/>
        <v>0</v>
      </c>
      <c r="Y29" s="7">
        <f t="shared" si="3"/>
        <v>0</v>
      </c>
    </row>
    <row r="30" spans="1:27" x14ac:dyDescent="0.35">
      <c r="A30" s="7"/>
      <c r="B30" s="9"/>
      <c r="C30" s="7"/>
      <c r="D30" s="7"/>
      <c r="E30" s="13"/>
      <c r="F30" s="7"/>
      <c r="G30" s="7"/>
      <c r="H30" s="4"/>
      <c r="I30" s="7"/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</row>
    <row r="31" spans="1:27" x14ac:dyDescent="0.35">
      <c r="A31" s="7" t="s">
        <v>1</v>
      </c>
      <c r="B31" s="9" t="s">
        <v>2</v>
      </c>
      <c r="C31" s="7" t="s">
        <v>92</v>
      </c>
      <c r="D31" s="7" t="s">
        <v>3</v>
      </c>
      <c r="E31" s="7" t="s">
        <v>30</v>
      </c>
      <c r="F31" s="8">
        <v>502</v>
      </c>
      <c r="G31" s="8">
        <v>509</v>
      </c>
      <c r="H31" s="27">
        <v>516</v>
      </c>
      <c r="I31" s="8">
        <v>523</v>
      </c>
      <c r="J31" s="8">
        <v>530</v>
      </c>
      <c r="K31">
        <v>606</v>
      </c>
      <c r="L31">
        <v>613</v>
      </c>
      <c r="M31">
        <v>620</v>
      </c>
      <c r="N31">
        <v>627</v>
      </c>
      <c r="O31">
        <v>704</v>
      </c>
      <c r="P31">
        <v>711</v>
      </c>
      <c r="Q31">
        <v>718</v>
      </c>
      <c r="R31">
        <v>726</v>
      </c>
      <c r="S31">
        <v>801</v>
      </c>
      <c r="T31">
        <v>808</v>
      </c>
      <c r="U31" s="8">
        <v>815</v>
      </c>
      <c r="V31" s="8">
        <v>822</v>
      </c>
      <c r="W31" s="8">
        <v>829</v>
      </c>
      <c r="X31" s="8">
        <v>905</v>
      </c>
      <c r="Y31" s="8">
        <v>912</v>
      </c>
      <c r="Z31" s="8">
        <v>914</v>
      </c>
    </row>
    <row r="32" spans="1:27" x14ac:dyDescent="0.35">
      <c r="A32" s="11">
        <v>1</v>
      </c>
      <c r="B32" s="12" t="s">
        <v>14</v>
      </c>
      <c r="C32">
        <v>17</v>
      </c>
      <c r="D32" s="11">
        <f t="shared" ref="D32:D48" si="4">COUNT(F32:Y32)</f>
        <v>1</v>
      </c>
      <c r="E32" s="13">
        <f>SUM(F32:Y32)</f>
        <v>30</v>
      </c>
      <c r="F32">
        <v>30</v>
      </c>
      <c r="G32" s="7"/>
      <c r="H32" s="5"/>
      <c r="I32" s="7"/>
      <c r="J32" s="7"/>
      <c r="K32" s="8"/>
      <c r="L32" s="8"/>
      <c r="M32" s="16"/>
      <c r="N32" s="8"/>
      <c r="O32" s="8"/>
      <c r="P32" s="8"/>
      <c r="Q32" s="8"/>
      <c r="R32" s="8"/>
      <c r="S32" s="8"/>
      <c r="T32" s="8"/>
      <c r="U32" s="6"/>
      <c r="V32" s="7"/>
      <c r="W32" s="7"/>
      <c r="X32" s="7"/>
      <c r="Y32" s="7"/>
      <c r="Z32" s="15"/>
      <c r="AA32" s="26"/>
    </row>
    <row r="33" spans="1:27" x14ac:dyDescent="0.35">
      <c r="A33" s="11">
        <v>2</v>
      </c>
      <c r="B33" s="12" t="s">
        <v>13</v>
      </c>
      <c r="C33">
        <v>17</v>
      </c>
      <c r="D33" s="11">
        <f t="shared" si="4"/>
        <v>1</v>
      </c>
      <c r="E33" s="13">
        <f t="shared" ref="E32:E48" si="5">SUM(F33:Y33)-H33-U33</f>
        <v>27</v>
      </c>
      <c r="F33">
        <v>27</v>
      </c>
      <c r="G33" s="7"/>
      <c r="H33" s="4"/>
      <c r="I33" s="7"/>
      <c r="J33" s="7"/>
      <c r="K33" s="8"/>
      <c r="L33" s="8"/>
      <c r="M33" s="8"/>
      <c r="N33" s="8"/>
      <c r="O33" s="16"/>
      <c r="P33" s="16"/>
      <c r="Q33" s="16"/>
      <c r="R33" s="16"/>
      <c r="S33" s="16"/>
      <c r="T33" s="16"/>
      <c r="U33" s="7"/>
      <c r="V33" s="7"/>
      <c r="W33" s="6"/>
      <c r="X33" s="7"/>
      <c r="Y33" s="7"/>
      <c r="Z33" s="12"/>
      <c r="AA33" s="26"/>
    </row>
    <row r="34" spans="1:27" x14ac:dyDescent="0.35">
      <c r="A34" s="11">
        <v>3</v>
      </c>
      <c r="B34" s="12" t="s">
        <v>104</v>
      </c>
      <c r="C34">
        <v>14</v>
      </c>
      <c r="D34" s="11">
        <f t="shared" si="4"/>
        <v>1</v>
      </c>
      <c r="E34" s="13">
        <f t="shared" si="5"/>
        <v>25</v>
      </c>
      <c r="F34">
        <v>25</v>
      </c>
      <c r="G34" s="7"/>
      <c r="H34" s="4"/>
      <c r="I34" s="7"/>
      <c r="J34" s="7"/>
      <c r="K34" s="8"/>
      <c r="L34" s="8"/>
      <c r="M34" s="8"/>
      <c r="N34" s="16"/>
      <c r="O34" s="8"/>
      <c r="P34" s="8"/>
      <c r="Q34" s="8"/>
      <c r="R34" s="8"/>
      <c r="S34" s="8"/>
      <c r="T34" s="8"/>
      <c r="U34" s="7"/>
      <c r="V34" s="7"/>
      <c r="W34" s="7"/>
      <c r="X34" s="6"/>
      <c r="Y34" s="7"/>
      <c r="Z34" s="12"/>
      <c r="AA34" s="26"/>
    </row>
    <row r="35" spans="1:27" x14ac:dyDescent="0.35">
      <c r="A35" s="11">
        <v>4</v>
      </c>
      <c r="B35" s="15" t="s">
        <v>34</v>
      </c>
      <c r="C35" s="28">
        <v>12</v>
      </c>
      <c r="D35" s="11">
        <f t="shared" si="4"/>
        <v>1</v>
      </c>
      <c r="E35" s="13">
        <f t="shared" si="5"/>
        <v>23</v>
      </c>
      <c r="F35">
        <v>23</v>
      </c>
      <c r="G35" s="7"/>
      <c r="H35" s="4"/>
      <c r="I35" s="7"/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  <c r="W35" s="7"/>
      <c r="X35" s="7"/>
      <c r="Z35" s="12"/>
      <c r="AA35" s="26"/>
    </row>
    <row r="36" spans="1:27" x14ac:dyDescent="0.35">
      <c r="A36" s="11">
        <v>5</v>
      </c>
      <c r="B36" s="12" t="s">
        <v>23</v>
      </c>
      <c r="C36" s="28">
        <v>14</v>
      </c>
      <c r="D36" s="11">
        <f t="shared" si="4"/>
        <v>1</v>
      </c>
      <c r="E36" s="13">
        <f t="shared" si="5"/>
        <v>22</v>
      </c>
      <c r="F36">
        <v>22</v>
      </c>
      <c r="G36" s="6"/>
      <c r="I36" s="7"/>
      <c r="J36" s="7"/>
      <c r="K36" s="8"/>
      <c r="L36" s="16"/>
      <c r="M36" s="8"/>
      <c r="N36" s="8"/>
      <c r="O36" s="8"/>
      <c r="P36" s="8"/>
      <c r="Q36" s="8"/>
      <c r="R36" s="8"/>
      <c r="S36" s="8"/>
      <c r="T36" s="8"/>
      <c r="U36" s="7"/>
      <c r="V36" s="7"/>
      <c r="W36" s="7"/>
      <c r="X36" s="7"/>
      <c r="Y36" s="7"/>
      <c r="Z36" s="12"/>
      <c r="AA36" s="26"/>
    </row>
    <row r="37" spans="1:27" x14ac:dyDescent="0.35">
      <c r="A37" s="11">
        <v>6</v>
      </c>
      <c r="B37" s="12" t="s">
        <v>12</v>
      </c>
      <c r="C37">
        <v>15</v>
      </c>
      <c r="D37" s="11">
        <f t="shared" si="4"/>
        <v>1</v>
      </c>
      <c r="E37" s="13">
        <f t="shared" si="5"/>
        <v>21</v>
      </c>
      <c r="F37">
        <v>21</v>
      </c>
      <c r="G37" s="7"/>
      <c r="H37" s="4"/>
      <c r="I37" s="7"/>
      <c r="J37" s="7"/>
      <c r="K37" s="8"/>
      <c r="L37" s="8"/>
      <c r="M37" s="8"/>
      <c r="N37" s="16"/>
      <c r="O37" s="8"/>
      <c r="P37" s="8"/>
      <c r="Q37" s="8"/>
      <c r="R37" s="8"/>
      <c r="S37" s="8"/>
      <c r="T37" s="8"/>
      <c r="U37" s="7"/>
      <c r="V37" s="7"/>
      <c r="W37" s="7"/>
      <c r="X37" s="7"/>
      <c r="Y37" s="7"/>
      <c r="Z37" s="12"/>
      <c r="AA37" s="26"/>
    </row>
    <row r="38" spans="1:27" x14ac:dyDescent="0.35">
      <c r="A38" s="11">
        <v>7</v>
      </c>
      <c r="B38" s="12" t="s">
        <v>95</v>
      </c>
      <c r="C38">
        <v>19</v>
      </c>
      <c r="D38" s="11">
        <f t="shared" si="4"/>
        <v>1</v>
      </c>
      <c r="E38" s="13">
        <f t="shared" si="5"/>
        <v>20</v>
      </c>
      <c r="F38">
        <v>20</v>
      </c>
      <c r="G38" s="7"/>
      <c r="H38" s="4"/>
      <c r="I38" s="7"/>
      <c r="J38" s="7"/>
      <c r="K38" s="8"/>
      <c r="L38" s="8"/>
      <c r="M38" s="8"/>
      <c r="N38" s="8"/>
      <c r="O38" s="16"/>
      <c r="P38" s="8"/>
      <c r="Q38" s="8"/>
      <c r="R38" s="8"/>
      <c r="S38" s="8"/>
      <c r="T38" s="8"/>
      <c r="U38" s="7"/>
      <c r="W38" s="7"/>
      <c r="X38" s="7"/>
      <c r="Z38" s="12"/>
      <c r="AA38" s="26"/>
    </row>
    <row r="39" spans="1:27" x14ac:dyDescent="0.35">
      <c r="A39" s="11">
        <v>8</v>
      </c>
      <c r="B39" s="12" t="s">
        <v>105</v>
      </c>
      <c r="C39">
        <v>20</v>
      </c>
      <c r="D39" s="11">
        <f t="shared" si="4"/>
        <v>1</v>
      </c>
      <c r="E39" s="13">
        <f t="shared" si="5"/>
        <v>19</v>
      </c>
      <c r="F39">
        <v>19</v>
      </c>
      <c r="G39" s="7"/>
      <c r="H39" s="4"/>
      <c r="I39" s="7"/>
      <c r="J39" s="7"/>
      <c r="K39" s="8"/>
      <c r="L39" s="8"/>
      <c r="M39" s="8"/>
      <c r="N39" s="8"/>
      <c r="O39" s="16"/>
      <c r="P39" s="8"/>
      <c r="Q39" s="8"/>
      <c r="R39" s="8"/>
      <c r="S39" s="8"/>
      <c r="T39" s="8"/>
      <c r="U39" s="7"/>
      <c r="W39" s="7"/>
      <c r="X39" s="7"/>
      <c r="Z39" s="12"/>
      <c r="AA39" s="26"/>
    </row>
    <row r="40" spans="1:27" x14ac:dyDescent="0.35">
      <c r="A40" s="11">
        <v>9</v>
      </c>
      <c r="B40" s="12" t="s">
        <v>94</v>
      </c>
      <c r="C40">
        <v>16</v>
      </c>
      <c r="D40" s="11">
        <f t="shared" si="4"/>
        <v>1</v>
      </c>
      <c r="E40" s="13">
        <f t="shared" si="5"/>
        <v>18</v>
      </c>
      <c r="F40">
        <v>18</v>
      </c>
      <c r="G40" s="7"/>
      <c r="H40" s="4"/>
      <c r="I40" s="7"/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7"/>
      <c r="V40" s="7"/>
      <c r="Z40" s="12"/>
      <c r="AA40" s="26"/>
    </row>
    <row r="41" spans="1:27" x14ac:dyDescent="0.35">
      <c r="A41" s="11">
        <v>10</v>
      </c>
      <c r="B41" s="12" t="s">
        <v>16</v>
      </c>
      <c r="C41">
        <v>19</v>
      </c>
      <c r="D41" s="11">
        <f t="shared" si="4"/>
        <v>1</v>
      </c>
      <c r="E41" s="13">
        <f t="shared" si="5"/>
        <v>17</v>
      </c>
      <c r="F41">
        <v>17</v>
      </c>
      <c r="G41" s="7"/>
      <c r="H41" s="4"/>
      <c r="I41" s="7"/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Z41" s="12"/>
      <c r="AA41" s="26"/>
    </row>
    <row r="42" spans="1:27" x14ac:dyDescent="0.35">
      <c r="A42" s="11">
        <v>11</v>
      </c>
      <c r="B42" s="12" t="s">
        <v>119</v>
      </c>
      <c r="C42">
        <v>15</v>
      </c>
      <c r="D42" s="11">
        <f t="shared" si="4"/>
        <v>1</v>
      </c>
      <c r="E42" s="13">
        <f t="shared" si="5"/>
        <v>16</v>
      </c>
      <c r="F42">
        <v>16</v>
      </c>
      <c r="G42" s="7"/>
      <c r="H42" s="4"/>
      <c r="I42" s="7"/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Z42" s="12"/>
      <c r="AA42" s="26"/>
    </row>
    <row r="43" spans="1:27" x14ac:dyDescent="0.35">
      <c r="A43" s="11">
        <v>12</v>
      </c>
      <c r="B43" s="12" t="s">
        <v>120</v>
      </c>
      <c r="C43">
        <v>17</v>
      </c>
      <c r="D43" s="11">
        <f t="shared" si="4"/>
        <v>1</v>
      </c>
      <c r="E43" s="13">
        <f t="shared" si="5"/>
        <v>15</v>
      </c>
      <c r="F43">
        <v>15</v>
      </c>
      <c r="G43" s="7"/>
      <c r="I43" s="7"/>
      <c r="J43" s="7"/>
      <c r="K43" s="8"/>
      <c r="L43" s="8"/>
      <c r="M43" s="8"/>
      <c r="N43" s="8"/>
      <c r="O43" s="8"/>
      <c r="P43" s="8"/>
      <c r="Q43" s="8"/>
      <c r="R43" s="8"/>
      <c r="S43" s="8"/>
      <c r="T43" s="8"/>
      <c r="U43" s="7"/>
      <c r="V43" s="7"/>
      <c r="W43" s="7"/>
      <c r="X43" s="7"/>
      <c r="Y43" s="7"/>
      <c r="Z43" s="15"/>
      <c r="AA43" s="26"/>
    </row>
    <row r="44" spans="1:27" x14ac:dyDescent="0.35">
      <c r="A44" s="11">
        <v>13</v>
      </c>
      <c r="B44" s="12"/>
      <c r="C44" s="26"/>
      <c r="D44" s="11">
        <f t="shared" si="4"/>
        <v>0</v>
      </c>
      <c r="E44" s="13">
        <f t="shared" si="5"/>
        <v>0</v>
      </c>
      <c r="G44" s="7"/>
      <c r="K44" s="8"/>
      <c r="L44" s="8"/>
      <c r="M44" s="8"/>
      <c r="N44" s="8"/>
      <c r="O44" s="8"/>
      <c r="P44" s="8"/>
      <c r="Q44" s="8"/>
      <c r="R44" s="8"/>
      <c r="S44" s="8"/>
      <c r="T44" s="8"/>
      <c r="U44" s="7"/>
      <c r="V44" s="7"/>
      <c r="W44" s="7"/>
      <c r="X44" s="7"/>
      <c r="Y44" s="7"/>
      <c r="Z44" s="12"/>
      <c r="AA44" s="26"/>
    </row>
    <row r="45" spans="1:27" x14ac:dyDescent="0.35">
      <c r="A45" s="11">
        <v>14</v>
      </c>
      <c r="B45" s="12"/>
      <c r="C45" s="26"/>
      <c r="D45" s="11">
        <f t="shared" si="4"/>
        <v>0</v>
      </c>
      <c r="E45" s="13">
        <f t="shared" si="5"/>
        <v>0</v>
      </c>
      <c r="G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7"/>
      <c r="V45" s="7"/>
      <c r="W45" s="7"/>
      <c r="X45" s="7"/>
      <c r="Y45" s="7"/>
      <c r="Z45" s="12"/>
      <c r="AA45" s="26"/>
    </row>
    <row r="46" spans="1:27" x14ac:dyDescent="0.35">
      <c r="A46" s="11">
        <v>15</v>
      </c>
      <c r="B46" s="12"/>
      <c r="C46" s="26"/>
      <c r="D46" s="11">
        <f t="shared" si="4"/>
        <v>0</v>
      </c>
      <c r="E46" s="13">
        <f t="shared" si="5"/>
        <v>0</v>
      </c>
      <c r="G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7"/>
      <c r="V46" s="7"/>
      <c r="W46" s="7"/>
      <c r="X46" s="7"/>
      <c r="Y46" s="7"/>
      <c r="Z46" s="12"/>
      <c r="AA46" s="26"/>
    </row>
    <row r="47" spans="1:27" x14ac:dyDescent="0.35">
      <c r="A47" s="11">
        <v>16</v>
      </c>
      <c r="B47" s="12"/>
      <c r="C47" s="26"/>
      <c r="D47" s="11">
        <f t="shared" si="4"/>
        <v>0</v>
      </c>
      <c r="E47" s="13">
        <f t="shared" si="5"/>
        <v>0</v>
      </c>
      <c r="G47" s="7"/>
      <c r="K47" s="8"/>
      <c r="L47" s="8"/>
      <c r="M47" s="8"/>
      <c r="N47" s="8"/>
      <c r="O47" s="8"/>
      <c r="P47" s="8"/>
      <c r="Q47" s="8"/>
      <c r="R47" s="8"/>
      <c r="S47" s="8"/>
      <c r="T47" s="8"/>
      <c r="U47" s="7"/>
      <c r="V47" s="7"/>
      <c r="W47" s="7"/>
      <c r="X47" s="7"/>
      <c r="Y47" s="7"/>
      <c r="Z47" s="12"/>
      <c r="AA47" s="26"/>
    </row>
    <row r="48" spans="1:27" x14ac:dyDescent="0.35">
      <c r="A48" s="11">
        <v>17</v>
      </c>
      <c r="B48" s="12"/>
      <c r="C48" s="26"/>
      <c r="D48" s="11">
        <f t="shared" si="4"/>
        <v>0</v>
      </c>
      <c r="E48" s="13">
        <f t="shared" si="5"/>
        <v>0</v>
      </c>
      <c r="G48" s="7"/>
      <c r="K48" s="8"/>
      <c r="L48" s="8"/>
      <c r="M48" s="8"/>
      <c r="N48" s="8"/>
      <c r="O48" s="8"/>
      <c r="P48" s="8"/>
      <c r="Q48" s="8"/>
      <c r="R48" s="8"/>
      <c r="S48" s="8"/>
      <c r="T48" s="8"/>
      <c r="U48" s="7"/>
      <c r="V48" s="7"/>
      <c r="W48" s="7"/>
      <c r="X48" s="7"/>
      <c r="Y48" s="7"/>
      <c r="Z48" s="12"/>
      <c r="AA48" s="26"/>
    </row>
    <row r="49" spans="1:27" x14ac:dyDescent="0.35">
      <c r="A49" s="11"/>
    </row>
    <row r="50" spans="1:27" x14ac:dyDescent="0.35">
      <c r="A50" s="11"/>
    </row>
    <row r="51" spans="1:27" x14ac:dyDescent="0.35">
      <c r="U51" s="7"/>
      <c r="V51" s="7"/>
      <c r="W51" s="7"/>
    </row>
    <row r="52" spans="1:27" ht="15.5" x14ac:dyDescent="0.35">
      <c r="A52" s="11"/>
      <c r="B52" s="2" t="s">
        <v>17</v>
      </c>
      <c r="C52" s="7"/>
      <c r="D52" s="3"/>
      <c r="E52" s="2">
        <f>SUM(F52:Y52)</f>
        <v>11</v>
      </c>
      <c r="F52" s="7">
        <f>COUNT(F55:F75)</f>
        <v>11</v>
      </c>
      <c r="G52" s="7">
        <f>COUNT(G55:G69)</f>
        <v>0</v>
      </c>
      <c r="H52" s="7">
        <f t="shared" ref="H52:Y52" si="6">COUNT(H55:H69)</f>
        <v>0</v>
      </c>
      <c r="I52" s="7">
        <f t="shared" si="6"/>
        <v>0</v>
      </c>
      <c r="J52" s="7">
        <f t="shared" si="6"/>
        <v>0</v>
      </c>
      <c r="K52" s="7">
        <f t="shared" si="6"/>
        <v>0</v>
      </c>
      <c r="L52" s="7">
        <f t="shared" si="6"/>
        <v>0</v>
      </c>
      <c r="M52" s="7">
        <f t="shared" si="6"/>
        <v>0</v>
      </c>
      <c r="N52" s="7">
        <f t="shared" si="6"/>
        <v>0</v>
      </c>
      <c r="O52" s="7">
        <f t="shared" si="6"/>
        <v>0</v>
      </c>
      <c r="P52" s="7">
        <f t="shared" si="6"/>
        <v>0</v>
      </c>
      <c r="Q52" s="7">
        <f t="shared" si="6"/>
        <v>0</v>
      </c>
      <c r="R52" s="7">
        <f t="shared" si="6"/>
        <v>0</v>
      </c>
      <c r="S52" s="7">
        <f t="shared" si="6"/>
        <v>0</v>
      </c>
      <c r="T52" s="7">
        <f t="shared" si="6"/>
        <v>0</v>
      </c>
      <c r="U52" s="7">
        <f t="shared" si="6"/>
        <v>0</v>
      </c>
      <c r="V52" s="7">
        <f t="shared" si="6"/>
        <v>0</v>
      </c>
      <c r="W52" s="7">
        <f t="shared" si="6"/>
        <v>0</v>
      </c>
      <c r="X52" s="7">
        <f t="shared" si="6"/>
        <v>0</v>
      </c>
      <c r="Y52" s="7">
        <f t="shared" si="6"/>
        <v>0</v>
      </c>
    </row>
    <row r="53" spans="1:27" x14ac:dyDescent="0.35">
      <c r="A53" s="11"/>
      <c r="B53" s="9"/>
      <c r="C53" s="7"/>
      <c r="D53" s="7"/>
      <c r="E53" s="13"/>
      <c r="F53" s="7"/>
      <c r="G53" s="7"/>
      <c r="H53" s="4"/>
      <c r="I53" s="7"/>
      <c r="J53" s="7"/>
      <c r="K53" s="8"/>
      <c r="L53" s="8"/>
      <c r="M53" s="8"/>
      <c r="N53" s="8"/>
      <c r="O53" s="8"/>
      <c r="P53" s="8"/>
      <c r="Q53" s="8"/>
      <c r="R53" s="8"/>
      <c r="S53" s="8"/>
      <c r="T53" s="8"/>
      <c r="U53" s="7"/>
      <c r="V53" s="7"/>
      <c r="W53" s="7"/>
    </row>
    <row r="54" spans="1:27" x14ac:dyDescent="0.35">
      <c r="B54" s="9" t="s">
        <v>2</v>
      </c>
      <c r="C54" s="7" t="s">
        <v>92</v>
      </c>
      <c r="D54" s="7" t="s">
        <v>3</v>
      </c>
      <c r="E54" s="7" t="s">
        <v>30</v>
      </c>
      <c r="F54" s="8">
        <v>502</v>
      </c>
      <c r="G54" s="8">
        <v>509</v>
      </c>
      <c r="H54" s="27">
        <v>516</v>
      </c>
      <c r="I54" s="8">
        <v>523</v>
      </c>
      <c r="J54" s="8">
        <v>530</v>
      </c>
      <c r="K54">
        <v>606</v>
      </c>
      <c r="L54">
        <v>613</v>
      </c>
      <c r="M54">
        <v>620</v>
      </c>
      <c r="N54">
        <v>627</v>
      </c>
      <c r="O54">
        <v>704</v>
      </c>
      <c r="P54">
        <v>711</v>
      </c>
      <c r="Q54">
        <v>718</v>
      </c>
      <c r="R54">
        <v>726</v>
      </c>
      <c r="S54">
        <v>801</v>
      </c>
      <c r="T54">
        <v>808</v>
      </c>
      <c r="U54" s="8">
        <v>815</v>
      </c>
      <c r="V54" s="8">
        <v>822</v>
      </c>
      <c r="W54" s="8">
        <v>829</v>
      </c>
      <c r="X54" s="8">
        <v>905</v>
      </c>
      <c r="Y54" s="8">
        <v>912</v>
      </c>
      <c r="Z54" s="8">
        <v>914</v>
      </c>
    </row>
    <row r="55" spans="1:27" x14ac:dyDescent="0.35">
      <c r="A55" s="11">
        <v>1</v>
      </c>
      <c r="B55" s="12" t="s">
        <v>10</v>
      </c>
      <c r="C55" s="28">
        <v>14</v>
      </c>
      <c r="D55" s="11">
        <f t="shared" ref="D55:D71" si="7">COUNT(F55:Y55)</f>
        <v>1</v>
      </c>
      <c r="E55" s="13">
        <f t="shared" ref="E55:E71" si="8">SUM(F55:Y55)-H55-L55-O55-Y55</f>
        <v>30</v>
      </c>
      <c r="F55">
        <v>30</v>
      </c>
      <c r="G55" s="7"/>
      <c r="H55" s="5"/>
      <c r="I55" s="7"/>
      <c r="J55" s="7"/>
      <c r="K55" s="8"/>
      <c r="L55" s="16"/>
      <c r="M55" s="8"/>
      <c r="N55" s="8"/>
      <c r="O55" s="16"/>
      <c r="P55" s="8"/>
      <c r="Q55" s="8"/>
      <c r="R55" s="8"/>
      <c r="S55" s="8"/>
      <c r="T55" s="8"/>
      <c r="U55" s="7"/>
      <c r="V55" s="7"/>
      <c r="W55" s="7"/>
      <c r="X55" s="7"/>
      <c r="Y55" s="6"/>
      <c r="Z55" s="12"/>
      <c r="AA55" s="26"/>
    </row>
    <row r="56" spans="1:27" x14ac:dyDescent="0.35">
      <c r="A56" s="11">
        <v>2</v>
      </c>
      <c r="B56" s="12" t="s">
        <v>108</v>
      </c>
      <c r="C56">
        <v>26</v>
      </c>
      <c r="D56" s="11">
        <f t="shared" si="7"/>
        <v>1</v>
      </c>
      <c r="E56" s="13">
        <f t="shared" si="8"/>
        <v>27</v>
      </c>
      <c r="F56">
        <v>27</v>
      </c>
      <c r="G56" s="7"/>
      <c r="H56" s="5"/>
      <c r="I56" s="7"/>
      <c r="J56" s="7"/>
      <c r="K56" s="16"/>
      <c r="L56" s="8"/>
      <c r="M56" s="16"/>
      <c r="N56" s="8"/>
      <c r="O56" s="8"/>
      <c r="P56" s="8"/>
      <c r="Q56" s="8"/>
      <c r="R56" s="8"/>
      <c r="S56" s="8"/>
      <c r="T56" s="8"/>
      <c r="U56" s="7"/>
      <c r="V56" s="7"/>
      <c r="W56" s="6"/>
      <c r="X56" s="7"/>
      <c r="Y56" s="7"/>
      <c r="Z56" s="12"/>
      <c r="AA56" s="26"/>
    </row>
    <row r="57" spans="1:27" x14ac:dyDescent="0.35">
      <c r="A57" s="11">
        <v>3</v>
      </c>
      <c r="B57" s="12" t="s">
        <v>20</v>
      </c>
      <c r="C57">
        <v>28</v>
      </c>
      <c r="D57" s="11">
        <f t="shared" si="7"/>
        <v>1</v>
      </c>
      <c r="E57" s="13">
        <f t="shared" si="8"/>
        <v>25</v>
      </c>
      <c r="F57">
        <v>25</v>
      </c>
      <c r="G57" s="7"/>
      <c r="H57" s="4"/>
      <c r="I57" s="7"/>
      <c r="J57" s="7"/>
      <c r="K57" s="8"/>
      <c r="L57" s="8"/>
      <c r="M57" s="8"/>
      <c r="N57" s="8"/>
      <c r="O57" s="8"/>
      <c r="P57" s="8"/>
      <c r="Q57" s="8"/>
      <c r="R57" s="8"/>
      <c r="S57" s="8"/>
      <c r="T57" s="8"/>
      <c r="U57" s="7"/>
      <c r="V57" s="7"/>
      <c r="W57" s="7"/>
      <c r="X57" s="6"/>
      <c r="Y57" s="7"/>
      <c r="Z57" s="12"/>
      <c r="AA57" s="26"/>
    </row>
    <row r="58" spans="1:27" x14ac:dyDescent="0.35">
      <c r="A58" s="11">
        <v>4</v>
      </c>
      <c r="B58" s="12" t="s">
        <v>121</v>
      </c>
      <c r="C58">
        <v>33</v>
      </c>
      <c r="D58" s="11">
        <f t="shared" si="7"/>
        <v>1</v>
      </c>
      <c r="E58" s="13">
        <f t="shared" si="8"/>
        <v>23</v>
      </c>
      <c r="F58">
        <v>23</v>
      </c>
      <c r="G58" s="7"/>
      <c r="H58" s="4"/>
      <c r="I58" s="7"/>
      <c r="J58" s="7"/>
      <c r="K58" s="8"/>
      <c r="L58" s="8"/>
      <c r="M58" s="8"/>
      <c r="N58" s="8"/>
      <c r="O58" s="8"/>
      <c r="P58" s="8"/>
      <c r="Q58" s="8"/>
      <c r="R58" s="8"/>
      <c r="S58" s="8"/>
      <c r="T58" s="8"/>
      <c r="U58" s="7"/>
      <c r="V58" s="7"/>
      <c r="W58" s="7"/>
      <c r="X58" s="7"/>
      <c r="Y58" s="7"/>
      <c r="Z58" s="12"/>
      <c r="AA58" s="26"/>
    </row>
    <row r="59" spans="1:27" x14ac:dyDescent="0.35">
      <c r="A59" s="11">
        <v>5</v>
      </c>
      <c r="B59" s="12" t="s">
        <v>96</v>
      </c>
      <c r="C59" s="28">
        <v>19</v>
      </c>
      <c r="D59" s="11">
        <f t="shared" si="7"/>
        <v>1</v>
      </c>
      <c r="E59" s="13">
        <f t="shared" si="8"/>
        <v>22</v>
      </c>
      <c r="F59">
        <v>22</v>
      </c>
      <c r="G59" s="7"/>
      <c r="H59" s="5"/>
      <c r="I59" s="7"/>
      <c r="J59" s="7"/>
      <c r="K59" s="8"/>
      <c r="L59" s="8"/>
      <c r="M59" s="8"/>
      <c r="N59" s="8"/>
      <c r="O59" s="8"/>
      <c r="P59" s="16"/>
      <c r="Q59" s="16"/>
      <c r="R59" s="16"/>
      <c r="S59" s="16"/>
      <c r="T59" s="16"/>
      <c r="U59" s="7"/>
      <c r="V59" s="7"/>
      <c r="W59" s="7"/>
      <c r="X59" s="7"/>
      <c r="Y59" s="7"/>
      <c r="Z59" s="12"/>
      <c r="AA59" s="26"/>
    </row>
    <row r="60" spans="1:27" x14ac:dyDescent="0.35">
      <c r="A60" s="11">
        <v>6</v>
      </c>
      <c r="B60" s="12" t="s">
        <v>106</v>
      </c>
      <c r="C60">
        <v>23</v>
      </c>
      <c r="D60" s="11">
        <f t="shared" si="7"/>
        <v>1</v>
      </c>
      <c r="E60" s="13">
        <f t="shared" si="8"/>
        <v>21</v>
      </c>
      <c r="F60">
        <v>21</v>
      </c>
      <c r="G60" s="7"/>
      <c r="H60" s="4"/>
      <c r="I60" s="7"/>
      <c r="J60" s="7"/>
      <c r="K60" s="8"/>
      <c r="L60" s="8"/>
      <c r="M60" s="8"/>
      <c r="N60" s="16"/>
      <c r="O60" s="8"/>
      <c r="P60" s="8"/>
      <c r="Q60" s="8"/>
      <c r="R60" s="8"/>
      <c r="S60" s="8"/>
      <c r="T60" s="8"/>
      <c r="U60" s="7"/>
      <c r="V60" s="7"/>
      <c r="W60" s="7"/>
      <c r="X60" s="6"/>
      <c r="Y60" s="7"/>
      <c r="Z60" s="12"/>
      <c r="AA60" s="26"/>
    </row>
    <row r="61" spans="1:27" x14ac:dyDescent="0.35">
      <c r="A61" s="11">
        <v>7</v>
      </c>
      <c r="B61" s="12" t="s">
        <v>107</v>
      </c>
      <c r="C61">
        <v>23</v>
      </c>
      <c r="D61" s="11">
        <f t="shared" si="7"/>
        <v>1</v>
      </c>
      <c r="E61" s="13">
        <f t="shared" si="8"/>
        <v>20</v>
      </c>
      <c r="F61">
        <v>20</v>
      </c>
      <c r="G61" s="7"/>
      <c r="H61" s="5"/>
      <c r="I61" s="7"/>
      <c r="J61" s="7"/>
      <c r="K61" s="8"/>
      <c r="L61" s="8"/>
      <c r="M61" s="8"/>
      <c r="N61" s="8"/>
      <c r="O61" s="8"/>
      <c r="P61" s="8"/>
      <c r="Q61" s="8"/>
      <c r="R61" s="8"/>
      <c r="S61" s="8"/>
      <c r="T61" s="8"/>
      <c r="U61" s="6"/>
      <c r="V61" s="7"/>
      <c r="W61" s="7"/>
      <c r="X61" s="6"/>
      <c r="Y61" s="7"/>
      <c r="Z61" s="12"/>
      <c r="AA61" s="26"/>
    </row>
    <row r="62" spans="1:27" x14ac:dyDescent="0.35">
      <c r="A62" s="11">
        <v>8</v>
      </c>
      <c r="B62" s="12" t="s">
        <v>97</v>
      </c>
      <c r="C62">
        <v>25</v>
      </c>
      <c r="D62" s="11">
        <f t="shared" si="7"/>
        <v>1</v>
      </c>
      <c r="E62" s="13">
        <f t="shared" si="8"/>
        <v>19</v>
      </c>
      <c r="F62">
        <v>19</v>
      </c>
      <c r="G62" s="7"/>
      <c r="H62" s="4"/>
      <c r="I62" s="7"/>
      <c r="J62" s="7"/>
      <c r="K62" s="16"/>
      <c r="L62" s="8"/>
      <c r="M62" s="8"/>
      <c r="N62" s="8"/>
      <c r="O62" s="16"/>
      <c r="P62" s="16"/>
      <c r="Q62" s="16"/>
      <c r="R62" s="16"/>
      <c r="S62" s="16"/>
      <c r="T62" s="16"/>
      <c r="U62" s="6"/>
      <c r="V62" s="7"/>
      <c r="W62" s="7"/>
      <c r="Z62" s="12"/>
      <c r="AA62" s="26"/>
    </row>
    <row r="63" spans="1:27" x14ac:dyDescent="0.35">
      <c r="A63" s="11">
        <v>9</v>
      </c>
      <c r="B63" s="12" t="s">
        <v>19</v>
      </c>
      <c r="C63" s="28">
        <v>22</v>
      </c>
      <c r="D63" s="11">
        <f t="shared" si="7"/>
        <v>1</v>
      </c>
      <c r="E63" s="13">
        <f t="shared" si="8"/>
        <v>18</v>
      </c>
      <c r="F63">
        <v>18</v>
      </c>
      <c r="G63" s="7"/>
      <c r="H63" s="5"/>
      <c r="I63" s="7"/>
      <c r="J63" s="7"/>
      <c r="K63" s="8"/>
      <c r="L63" s="8"/>
      <c r="M63" s="8"/>
      <c r="N63" s="8"/>
      <c r="O63" s="8"/>
      <c r="P63" s="8"/>
      <c r="Q63" s="8"/>
      <c r="R63" s="8"/>
      <c r="S63" s="8"/>
      <c r="T63" s="8"/>
      <c r="U63" s="6"/>
      <c r="V63" s="7"/>
      <c r="W63" s="7"/>
      <c r="X63" s="6"/>
      <c r="Y63" s="7"/>
      <c r="Z63" s="12"/>
      <c r="AA63" s="26"/>
    </row>
    <row r="64" spans="1:27" x14ac:dyDescent="0.35">
      <c r="A64" s="11">
        <v>10</v>
      </c>
      <c r="B64" s="12" t="s">
        <v>122</v>
      </c>
      <c r="C64">
        <v>23</v>
      </c>
      <c r="D64" s="11">
        <f t="shared" si="7"/>
        <v>1</v>
      </c>
      <c r="E64" s="13">
        <f t="shared" si="8"/>
        <v>17</v>
      </c>
      <c r="F64">
        <v>17</v>
      </c>
      <c r="G64" s="7"/>
      <c r="H64" s="4"/>
      <c r="I64" s="7"/>
      <c r="J64" s="7"/>
      <c r="K64" s="16"/>
      <c r="L64" s="8"/>
      <c r="M64" s="16"/>
      <c r="N64" s="8"/>
      <c r="O64" s="8"/>
      <c r="P64" s="8"/>
      <c r="Q64" s="8"/>
      <c r="R64" s="8"/>
      <c r="S64" s="8"/>
      <c r="T64" s="8"/>
      <c r="U64" s="7"/>
      <c r="V64" s="7"/>
      <c r="W64" s="7"/>
      <c r="Z64" s="12"/>
      <c r="AA64" s="26"/>
    </row>
    <row r="65" spans="1:27" x14ac:dyDescent="0.35">
      <c r="A65" s="11">
        <v>11</v>
      </c>
      <c r="B65" s="12" t="s">
        <v>32</v>
      </c>
      <c r="C65">
        <v>20</v>
      </c>
      <c r="D65" s="11">
        <f t="shared" si="7"/>
        <v>1</v>
      </c>
      <c r="E65" s="13">
        <f t="shared" si="8"/>
        <v>16</v>
      </c>
      <c r="F65">
        <v>16</v>
      </c>
      <c r="G65" s="7"/>
      <c r="H65" s="4"/>
      <c r="I65" s="7"/>
      <c r="J65" s="7"/>
      <c r="K65" s="16"/>
      <c r="L65" s="8"/>
      <c r="M65" s="16"/>
      <c r="N65" s="8"/>
      <c r="O65" s="8"/>
      <c r="P65" s="8"/>
      <c r="Q65" s="8"/>
      <c r="R65" s="8"/>
      <c r="S65" s="8"/>
      <c r="T65" s="8"/>
      <c r="U65" s="7"/>
      <c r="V65" s="7"/>
      <c r="W65" s="7"/>
      <c r="Z65" s="12"/>
      <c r="AA65" s="26"/>
    </row>
    <row r="66" spans="1:27" x14ac:dyDescent="0.35">
      <c r="A66" s="11">
        <v>12</v>
      </c>
      <c r="B66" s="12"/>
      <c r="C66" s="26"/>
      <c r="D66" s="11">
        <f t="shared" si="7"/>
        <v>0</v>
      </c>
      <c r="E66" s="13">
        <f t="shared" si="8"/>
        <v>0</v>
      </c>
      <c r="G66" s="7"/>
      <c r="H66" s="4"/>
      <c r="I66" s="7"/>
      <c r="J66" s="7"/>
      <c r="K66" s="16"/>
      <c r="L66" s="8"/>
      <c r="M66" s="8"/>
      <c r="N66" s="8"/>
      <c r="O66" s="16"/>
      <c r="P66" s="16"/>
      <c r="Q66" s="16"/>
      <c r="R66" s="16"/>
      <c r="S66" s="16"/>
      <c r="T66" s="16"/>
      <c r="U66" s="6"/>
      <c r="V66" s="7"/>
      <c r="W66" s="7"/>
      <c r="Z66" s="12"/>
      <c r="AA66" s="26"/>
    </row>
    <row r="67" spans="1:27" x14ac:dyDescent="0.35">
      <c r="A67" s="11">
        <v>13</v>
      </c>
      <c r="B67" s="12"/>
      <c r="C67" s="26"/>
      <c r="D67" s="11">
        <f t="shared" si="7"/>
        <v>0</v>
      </c>
      <c r="E67" s="13">
        <f t="shared" si="8"/>
        <v>0</v>
      </c>
      <c r="G67" s="7"/>
      <c r="H67" s="4"/>
      <c r="I67" s="7"/>
      <c r="J67" s="7"/>
      <c r="K67" s="8"/>
      <c r="L67" s="16"/>
      <c r="M67" s="16"/>
      <c r="N67" s="8"/>
      <c r="O67" s="8"/>
      <c r="P67" s="16"/>
      <c r="Q67" s="16"/>
      <c r="R67" s="16"/>
      <c r="S67" s="16"/>
      <c r="T67" s="16"/>
      <c r="U67" s="7"/>
      <c r="V67" s="6"/>
      <c r="W67" s="6"/>
      <c r="X67" s="7"/>
      <c r="Y67" s="7"/>
      <c r="Z67" s="12"/>
      <c r="AA67" s="26"/>
    </row>
    <row r="68" spans="1:27" x14ac:dyDescent="0.35">
      <c r="A68" s="11">
        <v>14</v>
      </c>
      <c r="B68" s="12"/>
      <c r="C68" s="26"/>
      <c r="D68" s="11">
        <f t="shared" si="7"/>
        <v>0</v>
      </c>
      <c r="E68" s="13">
        <f t="shared" si="8"/>
        <v>0</v>
      </c>
      <c r="G68" s="7"/>
      <c r="K68" s="16"/>
      <c r="L68" s="8"/>
      <c r="M68" s="8"/>
      <c r="N68" s="8"/>
      <c r="O68" s="16"/>
      <c r="P68" s="16"/>
      <c r="Q68" s="16"/>
      <c r="R68" s="16"/>
      <c r="S68" s="16"/>
      <c r="T68" s="16"/>
      <c r="Z68" s="12"/>
      <c r="AA68" s="26"/>
    </row>
    <row r="69" spans="1:27" x14ac:dyDescent="0.35">
      <c r="A69" s="11">
        <v>15</v>
      </c>
      <c r="B69" s="12"/>
      <c r="C69" s="26"/>
      <c r="D69" s="11">
        <f t="shared" si="7"/>
        <v>0</v>
      </c>
      <c r="E69" s="13">
        <f t="shared" si="8"/>
        <v>0</v>
      </c>
      <c r="G69" s="7"/>
      <c r="K69" s="8"/>
      <c r="L69" s="16"/>
      <c r="M69" s="16"/>
      <c r="N69" s="8"/>
      <c r="O69" s="8"/>
      <c r="P69" s="16"/>
      <c r="Q69" s="16"/>
      <c r="R69" s="16"/>
      <c r="S69" s="16"/>
      <c r="T69" s="16"/>
      <c r="Z69" s="12"/>
      <c r="AA69" s="26"/>
    </row>
    <row r="70" spans="1:27" x14ac:dyDescent="0.35">
      <c r="A70" s="11">
        <v>16</v>
      </c>
      <c r="B70" s="12"/>
      <c r="C70" s="26"/>
      <c r="D70" s="11">
        <f t="shared" si="7"/>
        <v>0</v>
      </c>
      <c r="E70" s="13">
        <f t="shared" si="8"/>
        <v>0</v>
      </c>
      <c r="G70" s="7"/>
      <c r="K70" s="16"/>
      <c r="L70" s="8"/>
      <c r="M70" s="8"/>
      <c r="N70" s="8"/>
      <c r="O70" s="16"/>
      <c r="P70" s="16"/>
      <c r="Q70" s="16"/>
      <c r="R70" s="16"/>
      <c r="S70" s="16"/>
      <c r="T70" s="16"/>
      <c r="Z70" s="12"/>
      <c r="AA70" s="26"/>
    </row>
    <row r="71" spans="1:27" x14ac:dyDescent="0.35">
      <c r="A71" s="11">
        <v>17</v>
      </c>
      <c r="B71" s="12"/>
      <c r="C71" s="26"/>
      <c r="D71" s="11">
        <f t="shared" si="7"/>
        <v>0</v>
      </c>
      <c r="E71" s="13">
        <f t="shared" si="8"/>
        <v>0</v>
      </c>
      <c r="G71" s="7"/>
      <c r="K71" s="8"/>
      <c r="L71" s="16"/>
      <c r="M71" s="16"/>
      <c r="N71" s="8"/>
      <c r="O71" s="8"/>
      <c r="P71" s="16"/>
      <c r="Q71" s="16"/>
      <c r="R71" s="16"/>
      <c r="S71" s="16"/>
      <c r="T71" s="16"/>
      <c r="AA71" s="26"/>
    </row>
  </sheetData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81545-B5E8-4C2B-9CE6-7A141B40AC60}">
  <dimension ref="A1:X45"/>
  <sheetViews>
    <sheetView workbookViewId="0">
      <pane xSplit="12" ySplit="14" topLeftCell="M15" activePane="bottomRight" state="frozen"/>
      <selection pane="topRight" activeCell="M1" sqref="M1"/>
      <selection pane="bottomLeft" activeCell="A14" sqref="A14"/>
      <selection pane="bottomRight" activeCell="V1" sqref="V1"/>
    </sheetView>
  </sheetViews>
  <sheetFormatPr defaultRowHeight="14.5" x14ac:dyDescent="0.35"/>
  <cols>
    <col min="1" max="1" width="4.26953125" customWidth="1"/>
    <col min="2" max="2" width="17.1796875" customWidth="1"/>
    <col min="3" max="3" width="4.54296875" customWidth="1"/>
    <col min="4" max="23" width="4.453125" customWidth="1"/>
  </cols>
  <sheetData>
    <row r="1" spans="1:24" x14ac:dyDescent="0.35">
      <c r="B1" s="9" t="s">
        <v>99</v>
      </c>
      <c r="D1" t="s">
        <v>50</v>
      </c>
      <c r="H1" t="s">
        <v>51</v>
      </c>
    </row>
    <row r="3" spans="1:24" x14ac:dyDescent="0.35">
      <c r="A3" s="7" t="s">
        <v>1</v>
      </c>
      <c r="B3" s="9" t="s">
        <v>2</v>
      </c>
      <c r="C3" s="17" t="s">
        <v>53</v>
      </c>
      <c r="D3" s="8">
        <v>502</v>
      </c>
      <c r="E3" s="8">
        <v>509</v>
      </c>
      <c r="F3" s="27">
        <v>516</v>
      </c>
      <c r="G3" s="8">
        <v>523</v>
      </c>
      <c r="H3" s="8">
        <v>530</v>
      </c>
      <c r="I3">
        <v>606</v>
      </c>
      <c r="J3">
        <v>613</v>
      </c>
      <c r="K3">
        <v>620</v>
      </c>
      <c r="L3">
        <v>627</v>
      </c>
      <c r="M3">
        <v>704</v>
      </c>
      <c r="N3">
        <v>711</v>
      </c>
      <c r="O3">
        <v>718</v>
      </c>
      <c r="P3">
        <v>726</v>
      </c>
      <c r="Q3">
        <v>801</v>
      </c>
      <c r="R3">
        <v>808</v>
      </c>
      <c r="S3" s="8">
        <v>815</v>
      </c>
      <c r="T3" s="8">
        <v>822</v>
      </c>
      <c r="U3" s="8">
        <v>829</v>
      </c>
      <c r="V3" s="8">
        <v>905</v>
      </c>
      <c r="W3" s="8">
        <v>912</v>
      </c>
      <c r="X3" s="8">
        <v>914</v>
      </c>
    </row>
    <row r="4" spans="1:24" x14ac:dyDescent="0.35">
      <c r="A4" s="11">
        <v>1</v>
      </c>
      <c r="B4" s="12" t="s">
        <v>93</v>
      </c>
      <c r="C4" s="17">
        <f t="shared" ref="C4:C41" si="0">SUM(D4:W4)</f>
        <v>0</v>
      </c>
      <c r="D4" s="17"/>
      <c r="E4" s="17"/>
      <c r="F4" s="17"/>
      <c r="G4" s="17"/>
      <c r="H4" s="17"/>
      <c r="S4" s="17"/>
      <c r="T4" s="17"/>
      <c r="U4" s="17"/>
      <c r="V4" s="17"/>
      <c r="W4" s="17"/>
    </row>
    <row r="5" spans="1:24" x14ac:dyDescent="0.35">
      <c r="A5" s="11">
        <v>2</v>
      </c>
      <c r="B5" s="12" t="s">
        <v>20</v>
      </c>
      <c r="C5" s="17">
        <f t="shared" si="0"/>
        <v>0</v>
      </c>
      <c r="D5" s="17"/>
      <c r="E5" s="17"/>
      <c r="F5" s="17"/>
      <c r="G5" s="17"/>
      <c r="H5" s="17"/>
      <c r="S5" s="17"/>
      <c r="T5" s="17"/>
      <c r="U5" s="17"/>
      <c r="V5" s="17"/>
      <c r="W5" s="17"/>
    </row>
    <row r="6" spans="1:24" x14ac:dyDescent="0.35">
      <c r="A6" s="11">
        <v>3</v>
      </c>
      <c r="B6" s="12" t="s">
        <v>12</v>
      </c>
      <c r="C6" s="17">
        <f t="shared" si="0"/>
        <v>0</v>
      </c>
      <c r="D6" s="17"/>
      <c r="E6" s="17"/>
      <c r="F6" s="17"/>
      <c r="G6" s="17"/>
      <c r="H6" s="17"/>
      <c r="S6" s="17"/>
      <c r="T6" s="17"/>
      <c r="U6" s="17"/>
      <c r="V6" s="17"/>
      <c r="W6" s="17"/>
    </row>
    <row r="7" spans="1:24" x14ac:dyDescent="0.35">
      <c r="A7" s="11">
        <v>4</v>
      </c>
      <c r="B7" s="12" t="s">
        <v>113</v>
      </c>
      <c r="C7" s="17">
        <f t="shared" si="0"/>
        <v>0</v>
      </c>
      <c r="D7" s="17"/>
      <c r="E7" s="17"/>
      <c r="F7" s="17"/>
      <c r="G7" s="17"/>
      <c r="H7" s="17"/>
      <c r="S7" s="17"/>
      <c r="T7" s="17"/>
      <c r="U7" s="17"/>
      <c r="V7" s="17"/>
      <c r="W7" s="17"/>
    </row>
    <row r="8" spans="1:24" x14ac:dyDescent="0.35">
      <c r="A8" s="11">
        <v>5</v>
      </c>
      <c r="B8" s="12" t="s">
        <v>114</v>
      </c>
      <c r="C8" s="17">
        <f t="shared" si="0"/>
        <v>0</v>
      </c>
      <c r="D8" s="17"/>
      <c r="E8" s="17"/>
      <c r="F8" s="17"/>
      <c r="G8" s="17"/>
      <c r="H8" s="17"/>
      <c r="S8" s="17"/>
      <c r="T8" s="17"/>
      <c r="U8" s="17"/>
      <c r="V8" s="17"/>
      <c r="W8" s="17"/>
    </row>
    <row r="9" spans="1:24" x14ac:dyDescent="0.35">
      <c r="A9" s="11">
        <v>6</v>
      </c>
      <c r="B9" s="12" t="s">
        <v>112</v>
      </c>
      <c r="C9" s="17">
        <f t="shared" si="0"/>
        <v>0</v>
      </c>
      <c r="D9" s="17"/>
      <c r="E9" s="17"/>
      <c r="F9" s="17"/>
      <c r="G9" s="17"/>
      <c r="H9" s="17"/>
      <c r="S9" s="17"/>
      <c r="T9" s="17"/>
      <c r="U9" s="17"/>
      <c r="V9" s="17"/>
      <c r="W9" s="17"/>
    </row>
    <row r="10" spans="1:24" x14ac:dyDescent="0.35">
      <c r="A10" s="11">
        <v>7</v>
      </c>
      <c r="B10" s="12" t="s">
        <v>32</v>
      </c>
      <c r="C10" s="17">
        <f t="shared" si="0"/>
        <v>0</v>
      </c>
      <c r="D10" s="17"/>
      <c r="E10" s="17"/>
      <c r="F10" s="17"/>
      <c r="G10" s="17"/>
      <c r="H10" s="17"/>
      <c r="S10" s="17"/>
      <c r="T10" s="17"/>
      <c r="U10" s="17"/>
      <c r="V10" s="17"/>
      <c r="W10" s="17"/>
    </row>
    <row r="11" spans="1:24" x14ac:dyDescent="0.35">
      <c r="A11" s="11">
        <v>8</v>
      </c>
      <c r="B11" s="12" t="s">
        <v>26</v>
      </c>
      <c r="C11" s="17">
        <f t="shared" si="0"/>
        <v>1</v>
      </c>
      <c r="D11" s="17">
        <v>1</v>
      </c>
      <c r="E11" s="17"/>
      <c r="F11" s="17"/>
      <c r="G11" s="17"/>
      <c r="H11" s="17"/>
      <c r="S11" s="17"/>
      <c r="T11" s="17"/>
      <c r="U11" s="17"/>
      <c r="V11" s="17"/>
      <c r="W11" s="17"/>
    </row>
    <row r="12" spans="1:24" x14ac:dyDescent="0.35">
      <c r="A12" s="11">
        <v>9</v>
      </c>
      <c r="B12" s="12" t="s">
        <v>102</v>
      </c>
      <c r="C12" s="17">
        <f t="shared" si="0"/>
        <v>0</v>
      </c>
      <c r="D12" s="17"/>
      <c r="E12" s="17"/>
      <c r="F12" s="17"/>
      <c r="G12" s="17"/>
      <c r="H12" s="17"/>
      <c r="S12" s="17"/>
      <c r="T12" s="17"/>
      <c r="U12" s="17"/>
      <c r="V12" s="17"/>
      <c r="W12" s="17"/>
    </row>
    <row r="13" spans="1:24" x14ac:dyDescent="0.35">
      <c r="A13" s="11">
        <v>10</v>
      </c>
      <c r="B13" s="12" t="s">
        <v>111</v>
      </c>
      <c r="C13" s="17">
        <f t="shared" si="0"/>
        <v>1</v>
      </c>
      <c r="D13" s="17">
        <v>1</v>
      </c>
      <c r="E13" s="17"/>
      <c r="F13" s="17"/>
      <c r="G13" s="17"/>
      <c r="H13" s="17"/>
      <c r="S13" s="17"/>
      <c r="T13" s="17"/>
      <c r="U13" s="17"/>
      <c r="V13" s="17"/>
      <c r="W13" s="17"/>
    </row>
    <row r="14" spans="1:24" x14ac:dyDescent="0.35">
      <c r="A14" s="11">
        <v>11</v>
      </c>
      <c r="B14" s="12" t="s">
        <v>122</v>
      </c>
      <c r="C14" s="17">
        <f t="shared" si="0"/>
        <v>0</v>
      </c>
      <c r="D14" s="17"/>
      <c r="E14" s="17"/>
      <c r="F14" s="17"/>
      <c r="G14" s="17"/>
      <c r="H14" s="17"/>
      <c r="S14" s="17"/>
      <c r="T14" s="17"/>
      <c r="U14" s="17"/>
      <c r="V14" s="17"/>
      <c r="W14" s="17"/>
    </row>
    <row r="15" spans="1:24" x14ac:dyDescent="0.35">
      <c r="A15" s="11">
        <v>12</v>
      </c>
      <c r="B15" s="12" t="s">
        <v>10</v>
      </c>
      <c r="C15" s="17">
        <f t="shared" si="0"/>
        <v>1</v>
      </c>
      <c r="D15" s="17">
        <v>1</v>
      </c>
      <c r="E15" s="17"/>
      <c r="F15" s="17"/>
      <c r="G15" s="17"/>
      <c r="H15" s="17"/>
      <c r="S15" s="17"/>
      <c r="T15" s="17"/>
      <c r="U15" s="17"/>
      <c r="V15" s="17"/>
      <c r="W15" s="17"/>
    </row>
    <row r="16" spans="1:24" x14ac:dyDescent="0.35">
      <c r="A16" s="11">
        <v>13</v>
      </c>
      <c r="B16" s="12" t="s">
        <v>108</v>
      </c>
      <c r="C16" s="17">
        <f t="shared" si="0"/>
        <v>0</v>
      </c>
      <c r="D16" s="17"/>
      <c r="E16" s="17"/>
      <c r="F16" s="17"/>
      <c r="G16" s="17"/>
      <c r="H16" s="17"/>
      <c r="S16" s="17"/>
      <c r="T16" s="17"/>
      <c r="U16" s="17"/>
      <c r="V16" s="17"/>
      <c r="W16" s="17"/>
    </row>
    <row r="17" spans="1:23" x14ac:dyDescent="0.35">
      <c r="A17" s="11">
        <v>14</v>
      </c>
      <c r="B17" s="12" t="s">
        <v>115</v>
      </c>
      <c r="C17" s="17">
        <f t="shared" si="0"/>
        <v>0</v>
      </c>
      <c r="D17" s="17"/>
      <c r="E17" s="17"/>
      <c r="F17" s="17"/>
      <c r="G17" s="17"/>
      <c r="H17" s="17"/>
      <c r="S17" s="17"/>
      <c r="T17" s="17"/>
      <c r="U17" s="17"/>
      <c r="V17" s="17"/>
      <c r="W17" s="17"/>
    </row>
    <row r="18" spans="1:23" x14ac:dyDescent="0.35">
      <c r="A18" s="11">
        <v>15</v>
      </c>
      <c r="B18" s="12" t="s">
        <v>96</v>
      </c>
      <c r="C18" s="17">
        <f t="shared" si="0"/>
        <v>0</v>
      </c>
      <c r="D18" s="17"/>
      <c r="E18" s="17"/>
      <c r="F18" s="17"/>
      <c r="G18" s="17"/>
      <c r="H18" s="17"/>
      <c r="S18" s="17"/>
      <c r="T18" s="17"/>
      <c r="U18" s="17"/>
      <c r="V18" s="17"/>
      <c r="W18" s="17"/>
    </row>
    <row r="19" spans="1:23" x14ac:dyDescent="0.35">
      <c r="A19" s="11">
        <v>16</v>
      </c>
      <c r="B19" s="12" t="s">
        <v>119</v>
      </c>
      <c r="C19" s="17">
        <f t="shared" si="0"/>
        <v>0</v>
      </c>
      <c r="D19" s="17"/>
      <c r="E19" s="17"/>
      <c r="F19" s="17"/>
      <c r="G19" s="17"/>
      <c r="H19" s="17"/>
      <c r="S19" s="17"/>
      <c r="T19" s="17"/>
      <c r="U19" s="17"/>
      <c r="V19" s="17"/>
      <c r="W19" s="17"/>
    </row>
    <row r="20" spans="1:23" x14ac:dyDescent="0.35">
      <c r="A20" s="11">
        <v>17</v>
      </c>
      <c r="B20" s="12" t="s">
        <v>120</v>
      </c>
      <c r="C20" s="17">
        <f t="shared" si="0"/>
        <v>0</v>
      </c>
      <c r="D20" s="17"/>
      <c r="E20" s="17"/>
      <c r="F20" s="17"/>
      <c r="G20" s="17"/>
      <c r="H20" s="17"/>
      <c r="S20" s="17"/>
      <c r="T20" s="17"/>
      <c r="U20" s="17"/>
      <c r="V20" s="17"/>
      <c r="W20" s="17"/>
    </row>
    <row r="21" spans="1:23" x14ac:dyDescent="0.35">
      <c r="A21" s="11">
        <v>18</v>
      </c>
      <c r="B21" s="12" t="s">
        <v>94</v>
      </c>
      <c r="C21" s="17">
        <f t="shared" si="0"/>
        <v>0</v>
      </c>
      <c r="D21" s="17"/>
      <c r="E21" s="17"/>
      <c r="F21" s="17"/>
      <c r="G21" s="17"/>
      <c r="H21" s="17"/>
      <c r="S21" s="17"/>
      <c r="T21" s="17"/>
      <c r="U21" s="17"/>
      <c r="V21" s="17"/>
      <c r="W21" s="17"/>
    </row>
    <row r="22" spans="1:23" x14ac:dyDescent="0.35">
      <c r="A22" s="11">
        <v>19</v>
      </c>
      <c r="B22" s="12" t="s">
        <v>121</v>
      </c>
      <c r="C22" s="17">
        <f t="shared" si="0"/>
        <v>0</v>
      </c>
      <c r="D22" s="17"/>
      <c r="E22" s="17"/>
      <c r="F22" s="17"/>
      <c r="G22" s="17"/>
      <c r="H22" s="17"/>
      <c r="S22" s="17"/>
      <c r="T22" s="17"/>
      <c r="U22" s="17"/>
      <c r="V22" s="17"/>
      <c r="W22" s="17"/>
    </row>
    <row r="23" spans="1:23" x14ac:dyDescent="0.35">
      <c r="A23" s="11">
        <v>20</v>
      </c>
      <c r="B23" s="15" t="s">
        <v>34</v>
      </c>
      <c r="C23" s="17">
        <f t="shared" si="0"/>
        <v>0</v>
      </c>
      <c r="D23" s="17"/>
      <c r="E23" s="17"/>
      <c r="F23" s="17"/>
      <c r="G23" s="17"/>
      <c r="H23" s="17"/>
      <c r="S23" s="17"/>
      <c r="T23" s="17"/>
      <c r="U23" s="17"/>
      <c r="V23" s="17"/>
      <c r="W23" s="17"/>
    </row>
    <row r="24" spans="1:23" x14ac:dyDescent="0.35">
      <c r="A24" s="11">
        <v>21</v>
      </c>
      <c r="B24" s="12" t="s">
        <v>19</v>
      </c>
      <c r="C24" s="17">
        <f t="shared" si="0"/>
        <v>0</v>
      </c>
      <c r="D24" s="17"/>
      <c r="E24" s="17"/>
      <c r="F24" s="17"/>
      <c r="G24" s="17"/>
      <c r="H24" s="17"/>
      <c r="S24" s="17"/>
      <c r="T24" s="17"/>
      <c r="U24" s="17"/>
      <c r="V24" s="17"/>
      <c r="W24" s="17"/>
    </row>
    <row r="25" spans="1:23" x14ac:dyDescent="0.35">
      <c r="A25" s="11">
        <v>22</v>
      </c>
      <c r="B25" s="12" t="s">
        <v>5</v>
      </c>
      <c r="C25" s="17">
        <f t="shared" si="0"/>
        <v>0</v>
      </c>
      <c r="D25" s="17"/>
      <c r="E25" s="17"/>
      <c r="F25" s="17"/>
      <c r="G25" s="17"/>
      <c r="H25" s="17"/>
      <c r="S25" s="17"/>
      <c r="T25" s="17"/>
      <c r="U25" s="17"/>
      <c r="V25" s="17"/>
      <c r="W25" s="17"/>
    </row>
    <row r="26" spans="1:23" x14ac:dyDescent="0.35">
      <c r="A26" s="11">
        <v>23</v>
      </c>
      <c r="B26" s="15" t="s">
        <v>31</v>
      </c>
      <c r="C26" s="17">
        <f t="shared" si="0"/>
        <v>0</v>
      </c>
      <c r="D26" s="17"/>
      <c r="E26" s="17"/>
      <c r="F26" s="17"/>
      <c r="G26" s="17"/>
      <c r="H26" s="17"/>
      <c r="S26" s="17"/>
      <c r="T26" s="17"/>
      <c r="U26" s="17"/>
      <c r="V26" s="17"/>
      <c r="W26" s="17"/>
    </row>
    <row r="27" spans="1:23" x14ac:dyDescent="0.35">
      <c r="A27" s="11">
        <v>24</v>
      </c>
      <c r="B27" s="12" t="s">
        <v>13</v>
      </c>
      <c r="C27" s="17">
        <f t="shared" si="0"/>
        <v>0</v>
      </c>
      <c r="D27" s="17"/>
      <c r="E27" s="17"/>
      <c r="F27" s="17"/>
      <c r="G27" s="17"/>
      <c r="H27" s="17"/>
      <c r="S27" s="17"/>
      <c r="T27" s="17"/>
      <c r="U27" s="17"/>
      <c r="V27" s="17"/>
      <c r="W27" s="17"/>
    </row>
    <row r="28" spans="1:23" x14ac:dyDescent="0.35">
      <c r="A28" s="11">
        <v>25</v>
      </c>
      <c r="B28" s="12" t="s">
        <v>14</v>
      </c>
      <c r="C28" s="17">
        <f t="shared" si="0"/>
        <v>0</v>
      </c>
      <c r="D28" s="17"/>
      <c r="E28" s="17"/>
      <c r="F28" s="17"/>
      <c r="G28" s="17"/>
      <c r="H28" s="17"/>
      <c r="S28" s="17"/>
      <c r="T28" s="17"/>
      <c r="U28" s="17"/>
      <c r="V28" s="17"/>
      <c r="W28" s="17"/>
    </row>
    <row r="29" spans="1:23" x14ac:dyDescent="0.35">
      <c r="A29" s="11">
        <v>26</v>
      </c>
      <c r="B29" s="12" t="s">
        <v>28</v>
      </c>
      <c r="C29" s="17">
        <f t="shared" si="0"/>
        <v>0</v>
      </c>
      <c r="D29" s="17"/>
      <c r="E29" s="17"/>
      <c r="F29" s="17"/>
      <c r="G29" s="17"/>
      <c r="H29" s="17"/>
      <c r="S29" s="17"/>
      <c r="T29" s="17"/>
      <c r="U29" s="17"/>
      <c r="V29" s="17"/>
      <c r="W29" s="17"/>
    </row>
    <row r="30" spans="1:23" x14ac:dyDescent="0.35">
      <c r="A30" s="11">
        <v>27</v>
      </c>
      <c r="B30" s="12" t="s">
        <v>107</v>
      </c>
      <c r="C30" s="17">
        <f t="shared" si="0"/>
        <v>0</v>
      </c>
      <c r="D30" s="17"/>
      <c r="E30" s="17"/>
      <c r="F30" s="17"/>
      <c r="G30" s="17"/>
      <c r="H30" s="17"/>
      <c r="S30" s="17"/>
      <c r="T30" s="17"/>
      <c r="U30" s="17"/>
      <c r="V30" s="17"/>
      <c r="W30" s="17"/>
    </row>
    <row r="31" spans="1:23" x14ac:dyDescent="0.35">
      <c r="A31" s="11">
        <v>28</v>
      </c>
      <c r="B31" s="12" t="s">
        <v>106</v>
      </c>
      <c r="C31" s="17">
        <f t="shared" si="0"/>
        <v>0</v>
      </c>
      <c r="D31" s="17"/>
      <c r="E31" s="17"/>
      <c r="F31" s="17"/>
      <c r="G31" s="17"/>
      <c r="H31" s="17"/>
      <c r="S31" s="17"/>
      <c r="T31" s="17"/>
      <c r="U31" s="17"/>
      <c r="V31" s="17"/>
      <c r="W31" s="17"/>
    </row>
    <row r="32" spans="1:23" x14ac:dyDescent="0.35">
      <c r="A32" s="11">
        <v>29</v>
      </c>
      <c r="B32" s="12" t="s">
        <v>11</v>
      </c>
      <c r="C32" s="17">
        <f t="shared" si="0"/>
        <v>0</v>
      </c>
      <c r="D32" s="17"/>
      <c r="E32" s="17"/>
      <c r="F32" s="17"/>
      <c r="G32" s="17"/>
      <c r="H32" s="17"/>
      <c r="S32" s="17"/>
      <c r="T32" s="17"/>
      <c r="U32" s="17"/>
      <c r="V32" s="17"/>
      <c r="W32" s="17"/>
    </row>
    <row r="33" spans="1:23" x14ac:dyDescent="0.35">
      <c r="A33" s="11">
        <v>30</v>
      </c>
      <c r="B33" s="12" t="s">
        <v>110</v>
      </c>
      <c r="C33" s="17">
        <f t="shared" si="0"/>
        <v>1</v>
      </c>
      <c r="D33" s="17">
        <v>1</v>
      </c>
      <c r="E33" s="17"/>
      <c r="F33" s="17"/>
      <c r="G33" s="17"/>
      <c r="H33" s="17"/>
      <c r="S33" s="17"/>
      <c r="T33" s="17"/>
      <c r="U33" s="17"/>
      <c r="V33" s="17"/>
      <c r="W33" s="17"/>
    </row>
    <row r="34" spans="1:23" x14ac:dyDescent="0.35">
      <c r="A34" s="11">
        <v>31</v>
      </c>
      <c r="B34" s="12" t="s">
        <v>116</v>
      </c>
      <c r="C34" s="17">
        <f t="shared" si="0"/>
        <v>0</v>
      </c>
      <c r="D34" s="17"/>
      <c r="E34" s="17"/>
      <c r="F34" s="17"/>
      <c r="G34" s="17"/>
      <c r="H34" s="17"/>
      <c r="S34" s="17"/>
      <c r="T34" s="17"/>
      <c r="U34" s="17"/>
      <c r="V34" s="17"/>
      <c r="W34" s="17"/>
    </row>
    <row r="35" spans="1:23" x14ac:dyDescent="0.35">
      <c r="A35" s="11">
        <v>32</v>
      </c>
      <c r="B35" s="12" t="s">
        <v>104</v>
      </c>
      <c r="C35" s="17">
        <f t="shared" si="0"/>
        <v>0</v>
      </c>
      <c r="D35" s="17"/>
      <c r="E35" s="17"/>
      <c r="F35" s="17"/>
      <c r="G35" s="17"/>
      <c r="H35" s="17"/>
      <c r="S35" s="17"/>
      <c r="T35" s="17"/>
      <c r="U35" s="17"/>
      <c r="V35" s="17"/>
      <c r="W35" s="17"/>
    </row>
    <row r="36" spans="1:23" x14ac:dyDescent="0.35">
      <c r="A36" s="11">
        <v>33</v>
      </c>
      <c r="B36" s="12" t="s">
        <v>95</v>
      </c>
      <c r="C36" s="17">
        <f t="shared" si="0"/>
        <v>1</v>
      </c>
      <c r="D36" s="17">
        <v>1</v>
      </c>
      <c r="E36" s="17"/>
      <c r="F36" s="17"/>
      <c r="G36" s="17"/>
      <c r="H36" s="17"/>
      <c r="S36" s="17"/>
      <c r="T36" s="17"/>
      <c r="U36" s="17"/>
      <c r="V36" s="17"/>
      <c r="W36" s="17"/>
    </row>
    <row r="37" spans="1:23" x14ac:dyDescent="0.35">
      <c r="A37" s="11">
        <v>34</v>
      </c>
      <c r="B37" s="12" t="s">
        <v>97</v>
      </c>
      <c r="C37" s="17">
        <f t="shared" si="0"/>
        <v>0</v>
      </c>
      <c r="D37" s="17"/>
      <c r="E37" s="17"/>
      <c r="F37" s="17"/>
      <c r="G37" s="17"/>
      <c r="H37" s="17"/>
      <c r="S37" s="17"/>
      <c r="T37" s="17"/>
      <c r="U37" s="17"/>
      <c r="V37" s="17"/>
      <c r="W37" s="17"/>
    </row>
    <row r="38" spans="1:23" x14ac:dyDescent="0.35">
      <c r="A38" s="11">
        <v>35</v>
      </c>
      <c r="B38" s="12" t="s">
        <v>23</v>
      </c>
      <c r="C38" s="17">
        <f t="shared" si="0"/>
        <v>0</v>
      </c>
      <c r="D38" s="17"/>
      <c r="E38" s="17"/>
      <c r="F38" s="17"/>
      <c r="G38" s="17"/>
      <c r="H38" s="17"/>
      <c r="S38" s="17"/>
      <c r="T38" s="17"/>
      <c r="U38" s="17"/>
      <c r="V38" s="17"/>
      <c r="W38" s="17"/>
    </row>
    <row r="39" spans="1:23" x14ac:dyDescent="0.35">
      <c r="A39" s="11">
        <v>36</v>
      </c>
      <c r="B39" s="12" t="s">
        <v>16</v>
      </c>
      <c r="C39" s="17">
        <f t="shared" si="0"/>
        <v>0</v>
      </c>
      <c r="D39" s="17"/>
      <c r="E39" s="17"/>
      <c r="F39" s="17"/>
      <c r="G39" s="17"/>
      <c r="H39" s="17"/>
      <c r="S39" s="17"/>
      <c r="T39" s="17"/>
      <c r="U39" s="17"/>
      <c r="V39" s="17"/>
      <c r="W39" s="17"/>
    </row>
    <row r="40" spans="1:23" x14ac:dyDescent="0.35">
      <c r="A40" s="11">
        <v>37</v>
      </c>
      <c r="B40" s="12" t="s">
        <v>103</v>
      </c>
      <c r="C40" s="17">
        <f t="shared" si="0"/>
        <v>0</v>
      </c>
      <c r="D40" s="17"/>
      <c r="E40" s="17"/>
      <c r="F40" s="17"/>
      <c r="G40" s="17"/>
      <c r="H40" s="17"/>
      <c r="S40" s="17"/>
      <c r="T40" s="17"/>
      <c r="U40" s="17"/>
      <c r="V40" s="17"/>
      <c r="W40" s="17"/>
    </row>
    <row r="41" spans="1:23" x14ac:dyDescent="0.35">
      <c r="A41" s="11">
        <v>38</v>
      </c>
      <c r="B41" s="12" t="s">
        <v>105</v>
      </c>
      <c r="C41" s="17">
        <f t="shared" si="0"/>
        <v>0</v>
      </c>
      <c r="D41" s="17"/>
      <c r="E41" s="17"/>
      <c r="F41" s="17"/>
      <c r="G41" s="17"/>
      <c r="H41" s="17"/>
      <c r="S41" s="17"/>
      <c r="T41" s="17"/>
      <c r="U41" s="17"/>
      <c r="V41" s="17"/>
      <c r="W41" s="17"/>
    </row>
    <row r="42" spans="1:23" x14ac:dyDescent="0.35">
      <c r="A42" s="11">
        <v>57</v>
      </c>
    </row>
    <row r="43" spans="1:23" x14ac:dyDescent="0.35">
      <c r="A43" s="11">
        <v>58</v>
      </c>
    </row>
    <row r="44" spans="1:23" x14ac:dyDescent="0.35">
      <c r="A44" s="11">
        <v>59</v>
      </c>
    </row>
    <row r="45" spans="1:23" x14ac:dyDescent="0.35">
      <c r="A45" s="11">
        <v>60</v>
      </c>
    </row>
  </sheetData>
  <sortState xmlns:xlrd2="http://schemas.microsoft.com/office/spreadsheetml/2017/richdata2" ref="B4:B41">
    <sortCondition ref="B4:B41"/>
  </sortState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0973E-2988-49B3-8884-82CB82ABD37D}">
  <dimension ref="A1:H50"/>
  <sheetViews>
    <sheetView workbookViewId="0">
      <selection activeCell="K1" sqref="K1"/>
    </sheetView>
  </sheetViews>
  <sheetFormatPr defaultRowHeight="14.5" x14ac:dyDescent="0.35"/>
  <cols>
    <col min="1" max="1" width="6.1796875" customWidth="1"/>
    <col min="2" max="2" width="21.453125" bestFit="1" customWidth="1"/>
  </cols>
  <sheetData>
    <row r="1" spans="1:8" ht="18.5" x14ac:dyDescent="0.45">
      <c r="B1" s="9" t="s">
        <v>99</v>
      </c>
      <c r="D1" s="10" t="s">
        <v>45</v>
      </c>
      <c r="F1" t="s">
        <v>50</v>
      </c>
      <c r="H1" t="s">
        <v>51</v>
      </c>
    </row>
    <row r="2" spans="1:8" x14ac:dyDescent="0.35">
      <c r="B2" s="9" t="s">
        <v>98</v>
      </c>
    </row>
    <row r="3" spans="1:8" x14ac:dyDescent="0.35">
      <c r="A3" s="7" t="s">
        <v>1</v>
      </c>
      <c r="B3" s="9" t="s">
        <v>2</v>
      </c>
      <c r="C3" s="17" t="s">
        <v>46</v>
      </c>
      <c r="D3" s="17" t="s">
        <v>47</v>
      </c>
      <c r="E3" s="17" t="s">
        <v>48</v>
      </c>
    </row>
    <row r="4" spans="1:8" x14ac:dyDescent="0.35">
      <c r="A4" s="11">
        <v>1</v>
      </c>
      <c r="B4" s="12" t="s">
        <v>26</v>
      </c>
      <c r="C4" s="17">
        <v>1</v>
      </c>
      <c r="D4" s="17">
        <v>1</v>
      </c>
      <c r="E4" s="17">
        <v>0</v>
      </c>
    </row>
    <row r="5" spans="1:8" x14ac:dyDescent="0.35">
      <c r="A5" s="11">
        <v>2</v>
      </c>
      <c r="B5" s="12" t="s">
        <v>111</v>
      </c>
      <c r="C5" s="17">
        <v>1</v>
      </c>
      <c r="D5" s="17">
        <v>1</v>
      </c>
      <c r="E5" s="17">
        <v>0</v>
      </c>
    </row>
    <row r="6" spans="1:8" x14ac:dyDescent="0.35">
      <c r="A6" s="11">
        <v>3</v>
      </c>
      <c r="B6" s="12" t="s">
        <v>10</v>
      </c>
      <c r="C6" s="17">
        <v>1</v>
      </c>
      <c r="D6" s="17">
        <v>1</v>
      </c>
      <c r="E6" s="17">
        <v>0</v>
      </c>
    </row>
    <row r="7" spans="1:8" x14ac:dyDescent="0.35">
      <c r="A7" s="11">
        <v>4</v>
      </c>
      <c r="B7" s="12" t="s">
        <v>110</v>
      </c>
      <c r="C7" s="17">
        <v>1</v>
      </c>
      <c r="D7" s="17">
        <v>1</v>
      </c>
      <c r="E7" s="17">
        <v>0</v>
      </c>
    </row>
    <row r="8" spans="1:8" x14ac:dyDescent="0.35">
      <c r="A8" s="11">
        <v>5</v>
      </c>
      <c r="B8" s="12" t="s">
        <v>95</v>
      </c>
      <c r="C8" s="17">
        <v>1</v>
      </c>
      <c r="D8" s="17">
        <v>1</v>
      </c>
      <c r="E8" s="17">
        <v>0</v>
      </c>
    </row>
    <row r="9" spans="1:8" x14ac:dyDescent="0.35">
      <c r="A9" s="11">
        <v>6</v>
      </c>
      <c r="B9" s="12" t="s">
        <v>93</v>
      </c>
      <c r="C9" s="17">
        <v>0</v>
      </c>
      <c r="D9" s="17">
        <v>0</v>
      </c>
      <c r="E9" s="17">
        <v>0</v>
      </c>
    </row>
    <row r="10" spans="1:8" x14ac:dyDescent="0.35">
      <c r="A10" s="11">
        <v>7</v>
      </c>
      <c r="B10" s="12" t="s">
        <v>20</v>
      </c>
      <c r="C10" s="17">
        <v>0</v>
      </c>
      <c r="D10" s="17">
        <v>0</v>
      </c>
      <c r="E10" s="17">
        <v>0</v>
      </c>
    </row>
    <row r="11" spans="1:8" x14ac:dyDescent="0.35">
      <c r="A11" s="11">
        <v>8</v>
      </c>
      <c r="B11" s="12" t="s">
        <v>12</v>
      </c>
      <c r="C11" s="17">
        <v>0</v>
      </c>
      <c r="D11" s="17">
        <v>0</v>
      </c>
      <c r="E11" s="17">
        <v>0</v>
      </c>
    </row>
    <row r="12" spans="1:8" x14ac:dyDescent="0.35">
      <c r="A12" s="11">
        <v>9</v>
      </c>
      <c r="B12" s="12" t="s">
        <v>113</v>
      </c>
      <c r="C12" s="17">
        <v>0</v>
      </c>
      <c r="D12" s="17">
        <v>0</v>
      </c>
      <c r="E12" s="17">
        <v>0</v>
      </c>
    </row>
    <row r="13" spans="1:8" x14ac:dyDescent="0.35">
      <c r="A13" s="11">
        <v>10</v>
      </c>
      <c r="B13" s="12" t="s">
        <v>114</v>
      </c>
      <c r="C13" s="17">
        <v>0</v>
      </c>
      <c r="D13" s="17">
        <v>0</v>
      </c>
      <c r="E13" s="17">
        <v>0</v>
      </c>
    </row>
    <row r="14" spans="1:8" x14ac:dyDescent="0.35">
      <c r="A14" s="11">
        <v>11</v>
      </c>
      <c r="B14" s="12" t="s">
        <v>112</v>
      </c>
      <c r="C14" s="17">
        <v>0</v>
      </c>
      <c r="D14" s="17">
        <v>0</v>
      </c>
      <c r="E14" s="17">
        <v>0</v>
      </c>
    </row>
    <row r="15" spans="1:8" x14ac:dyDescent="0.35">
      <c r="A15" s="11">
        <v>12</v>
      </c>
      <c r="B15" s="12" t="s">
        <v>32</v>
      </c>
      <c r="C15" s="17">
        <v>0</v>
      </c>
      <c r="D15" s="17">
        <v>0</v>
      </c>
      <c r="E15" s="17">
        <v>0</v>
      </c>
    </row>
    <row r="16" spans="1:8" x14ac:dyDescent="0.35">
      <c r="A16" s="11">
        <v>13</v>
      </c>
      <c r="B16" s="12" t="s">
        <v>102</v>
      </c>
      <c r="C16" s="17">
        <v>0</v>
      </c>
      <c r="D16" s="17">
        <v>0</v>
      </c>
      <c r="E16" s="17">
        <v>0</v>
      </c>
    </row>
    <row r="17" spans="1:5" x14ac:dyDescent="0.35">
      <c r="A17" s="11">
        <v>14</v>
      </c>
      <c r="B17" s="12" t="s">
        <v>122</v>
      </c>
      <c r="C17" s="17">
        <v>0</v>
      </c>
      <c r="D17" s="17">
        <v>0</v>
      </c>
      <c r="E17" s="17">
        <v>0</v>
      </c>
    </row>
    <row r="18" spans="1:5" x14ac:dyDescent="0.35">
      <c r="A18" s="11">
        <v>15</v>
      </c>
      <c r="B18" s="12" t="s">
        <v>108</v>
      </c>
      <c r="C18" s="17">
        <v>0</v>
      </c>
      <c r="D18" s="17">
        <v>0</v>
      </c>
      <c r="E18" s="17">
        <v>0</v>
      </c>
    </row>
    <row r="19" spans="1:5" x14ac:dyDescent="0.35">
      <c r="A19" s="11">
        <v>16</v>
      </c>
      <c r="B19" s="12" t="s">
        <v>115</v>
      </c>
      <c r="C19" s="17">
        <v>0</v>
      </c>
      <c r="D19" s="17">
        <v>0</v>
      </c>
      <c r="E19" s="17">
        <v>0</v>
      </c>
    </row>
    <row r="20" spans="1:5" x14ac:dyDescent="0.35">
      <c r="A20" s="11">
        <v>17</v>
      </c>
      <c r="B20" s="12" t="s">
        <v>96</v>
      </c>
      <c r="C20" s="17">
        <v>0</v>
      </c>
      <c r="D20" s="17">
        <v>0</v>
      </c>
      <c r="E20" s="17">
        <v>0</v>
      </c>
    </row>
    <row r="21" spans="1:5" x14ac:dyDescent="0.35">
      <c r="A21" s="11">
        <v>18</v>
      </c>
      <c r="B21" s="12" t="s">
        <v>119</v>
      </c>
      <c r="C21" s="17">
        <v>0</v>
      </c>
      <c r="D21" s="17">
        <v>0</v>
      </c>
      <c r="E21" s="17">
        <v>0</v>
      </c>
    </row>
    <row r="22" spans="1:5" x14ac:dyDescent="0.35">
      <c r="A22" s="11">
        <v>19</v>
      </c>
      <c r="B22" s="12" t="s">
        <v>120</v>
      </c>
      <c r="C22" s="17">
        <v>0</v>
      </c>
      <c r="D22" s="17">
        <v>0</v>
      </c>
      <c r="E22" s="17">
        <v>0</v>
      </c>
    </row>
    <row r="23" spans="1:5" x14ac:dyDescent="0.35">
      <c r="A23" s="11">
        <v>20</v>
      </c>
      <c r="B23" s="12" t="s">
        <v>94</v>
      </c>
      <c r="C23" s="17">
        <v>0</v>
      </c>
      <c r="D23" s="17">
        <v>0</v>
      </c>
      <c r="E23" s="17">
        <v>0</v>
      </c>
    </row>
    <row r="24" spans="1:5" x14ac:dyDescent="0.35">
      <c r="A24" s="11">
        <v>21</v>
      </c>
      <c r="B24" s="12" t="s">
        <v>121</v>
      </c>
      <c r="C24" s="17">
        <v>0</v>
      </c>
      <c r="D24" s="17">
        <v>0</v>
      </c>
      <c r="E24" s="17">
        <v>0</v>
      </c>
    </row>
    <row r="25" spans="1:5" x14ac:dyDescent="0.35">
      <c r="A25" s="11">
        <v>22</v>
      </c>
      <c r="B25" s="15" t="s">
        <v>34</v>
      </c>
      <c r="C25" s="17">
        <v>0</v>
      </c>
      <c r="D25" s="17">
        <v>0</v>
      </c>
      <c r="E25" s="17">
        <v>0</v>
      </c>
    </row>
    <row r="26" spans="1:5" x14ac:dyDescent="0.35">
      <c r="A26" s="11">
        <v>23</v>
      </c>
      <c r="B26" s="12" t="s">
        <v>19</v>
      </c>
      <c r="C26" s="17">
        <v>0</v>
      </c>
      <c r="D26" s="17">
        <v>0</v>
      </c>
      <c r="E26" s="17">
        <v>0</v>
      </c>
    </row>
    <row r="27" spans="1:5" x14ac:dyDescent="0.35">
      <c r="A27" s="11">
        <v>24</v>
      </c>
      <c r="B27" s="12" t="s">
        <v>5</v>
      </c>
      <c r="C27" s="17">
        <v>0</v>
      </c>
      <c r="D27" s="17">
        <v>0</v>
      </c>
      <c r="E27" s="17">
        <v>0</v>
      </c>
    </row>
    <row r="28" spans="1:5" x14ac:dyDescent="0.35">
      <c r="A28" s="11">
        <v>25</v>
      </c>
      <c r="B28" s="15" t="s">
        <v>31</v>
      </c>
      <c r="C28" s="17">
        <v>0</v>
      </c>
      <c r="D28" s="17">
        <v>0</v>
      </c>
      <c r="E28" s="17">
        <v>0</v>
      </c>
    </row>
    <row r="29" spans="1:5" x14ac:dyDescent="0.35">
      <c r="A29" s="11">
        <v>26</v>
      </c>
      <c r="B29" s="12" t="s">
        <v>13</v>
      </c>
      <c r="C29" s="17">
        <v>0</v>
      </c>
      <c r="D29" s="17">
        <v>0</v>
      </c>
      <c r="E29" s="17">
        <v>0</v>
      </c>
    </row>
    <row r="30" spans="1:5" x14ac:dyDescent="0.35">
      <c r="A30" s="11">
        <v>27</v>
      </c>
      <c r="B30" s="12" t="s">
        <v>14</v>
      </c>
      <c r="C30" s="17">
        <v>0</v>
      </c>
      <c r="D30" s="17">
        <v>0</v>
      </c>
      <c r="E30" s="17">
        <v>0</v>
      </c>
    </row>
    <row r="31" spans="1:5" x14ac:dyDescent="0.35">
      <c r="A31" s="11">
        <v>28</v>
      </c>
      <c r="B31" s="12" t="s">
        <v>28</v>
      </c>
      <c r="C31" s="17">
        <v>0</v>
      </c>
      <c r="D31" s="17">
        <v>0</v>
      </c>
      <c r="E31" s="17">
        <v>0</v>
      </c>
    </row>
    <row r="32" spans="1:5" x14ac:dyDescent="0.35">
      <c r="A32" s="11">
        <v>29</v>
      </c>
      <c r="B32" s="12" t="s">
        <v>107</v>
      </c>
      <c r="C32" s="17">
        <v>0</v>
      </c>
      <c r="D32" s="17">
        <v>0</v>
      </c>
      <c r="E32" s="17">
        <v>0</v>
      </c>
    </row>
    <row r="33" spans="1:5" x14ac:dyDescent="0.35">
      <c r="A33" s="11">
        <v>30</v>
      </c>
      <c r="B33" s="12" t="s">
        <v>106</v>
      </c>
      <c r="C33" s="17">
        <v>0</v>
      </c>
      <c r="D33" s="17">
        <v>0</v>
      </c>
      <c r="E33" s="17">
        <v>0</v>
      </c>
    </row>
    <row r="34" spans="1:5" x14ac:dyDescent="0.35">
      <c r="A34" s="11">
        <v>31</v>
      </c>
      <c r="B34" s="12" t="s">
        <v>11</v>
      </c>
      <c r="C34" s="17">
        <v>0</v>
      </c>
      <c r="D34" s="17">
        <v>0</v>
      </c>
      <c r="E34" s="17">
        <v>0</v>
      </c>
    </row>
    <row r="35" spans="1:5" x14ac:dyDescent="0.35">
      <c r="A35" s="11">
        <v>32</v>
      </c>
      <c r="B35" s="12" t="s">
        <v>116</v>
      </c>
      <c r="C35" s="17">
        <v>0</v>
      </c>
      <c r="D35" s="17">
        <v>0</v>
      </c>
      <c r="E35" s="17">
        <v>0</v>
      </c>
    </row>
    <row r="36" spans="1:5" x14ac:dyDescent="0.35">
      <c r="A36" s="11">
        <v>33</v>
      </c>
      <c r="B36" s="12" t="s">
        <v>104</v>
      </c>
      <c r="C36" s="17">
        <v>0</v>
      </c>
      <c r="D36" s="17">
        <v>0</v>
      </c>
      <c r="E36" s="17">
        <v>0</v>
      </c>
    </row>
    <row r="37" spans="1:5" x14ac:dyDescent="0.35">
      <c r="A37" s="11">
        <v>34</v>
      </c>
      <c r="B37" s="12" t="s">
        <v>97</v>
      </c>
      <c r="C37" s="17">
        <v>0</v>
      </c>
      <c r="D37" s="17">
        <v>0</v>
      </c>
      <c r="E37" s="17">
        <v>0</v>
      </c>
    </row>
    <row r="38" spans="1:5" x14ac:dyDescent="0.35">
      <c r="A38" s="11">
        <v>35</v>
      </c>
      <c r="B38" s="12" t="s">
        <v>23</v>
      </c>
      <c r="C38" s="17">
        <v>0</v>
      </c>
      <c r="D38" s="17">
        <v>0</v>
      </c>
      <c r="E38" s="17">
        <v>0</v>
      </c>
    </row>
    <row r="39" spans="1:5" x14ac:dyDescent="0.35">
      <c r="A39" s="11">
        <v>36</v>
      </c>
      <c r="B39" s="12" t="s">
        <v>16</v>
      </c>
      <c r="C39" s="17">
        <v>0</v>
      </c>
      <c r="D39" s="17">
        <v>0</v>
      </c>
      <c r="E39" s="17">
        <v>0</v>
      </c>
    </row>
    <row r="40" spans="1:5" x14ac:dyDescent="0.35">
      <c r="A40" s="11">
        <v>37</v>
      </c>
      <c r="B40" s="12" t="s">
        <v>103</v>
      </c>
      <c r="C40" s="17">
        <v>0</v>
      </c>
      <c r="D40" s="17">
        <v>0</v>
      </c>
      <c r="E40" s="17">
        <v>0</v>
      </c>
    </row>
    <row r="41" spans="1:5" x14ac:dyDescent="0.35">
      <c r="A41" s="11">
        <v>38</v>
      </c>
      <c r="B41" s="12" t="s">
        <v>105</v>
      </c>
      <c r="C41" s="17">
        <v>0</v>
      </c>
      <c r="D41" s="17">
        <v>0</v>
      </c>
      <c r="E41" s="17">
        <v>0</v>
      </c>
    </row>
    <row r="42" spans="1:5" x14ac:dyDescent="0.35">
      <c r="A42" s="11"/>
      <c r="B42" s="12"/>
      <c r="C42" s="17"/>
      <c r="D42" s="17"/>
      <c r="E42" s="17"/>
    </row>
    <row r="43" spans="1:5" x14ac:dyDescent="0.35">
      <c r="A43" s="11"/>
      <c r="B43" s="15"/>
      <c r="C43" s="17"/>
      <c r="D43" s="17"/>
      <c r="E43" s="17"/>
    </row>
    <row r="44" spans="1:5" x14ac:dyDescent="0.35">
      <c r="A44" s="11"/>
      <c r="B44" s="12"/>
      <c r="C44" s="17"/>
      <c r="D44" s="17"/>
      <c r="E44" s="17"/>
    </row>
    <row r="45" spans="1:5" x14ac:dyDescent="0.35">
      <c r="A45" s="11"/>
      <c r="B45" s="12"/>
      <c r="C45" s="17"/>
      <c r="D45" s="17"/>
      <c r="E45" s="17"/>
    </row>
    <row r="46" spans="1:5" x14ac:dyDescent="0.35">
      <c r="A46" s="11"/>
      <c r="B46" s="12"/>
      <c r="C46" s="17"/>
      <c r="D46" s="17"/>
      <c r="E46" s="17"/>
    </row>
    <row r="47" spans="1:5" x14ac:dyDescent="0.35">
      <c r="A47" s="11"/>
      <c r="B47" s="12"/>
      <c r="C47" s="17"/>
      <c r="D47" s="17"/>
      <c r="E47" s="17"/>
    </row>
    <row r="48" spans="1:5" x14ac:dyDescent="0.35">
      <c r="A48" s="11"/>
      <c r="B48" s="12"/>
      <c r="C48" s="17"/>
      <c r="D48" s="17"/>
      <c r="E48" s="17"/>
    </row>
    <row r="49" spans="1:5" x14ac:dyDescent="0.35">
      <c r="A49" s="11"/>
      <c r="B49" s="12"/>
      <c r="C49" s="17"/>
      <c r="D49" s="17"/>
      <c r="E49" s="17"/>
    </row>
    <row r="50" spans="1:5" x14ac:dyDescent="0.35">
      <c r="A50" s="11"/>
      <c r="B50" s="12"/>
      <c r="C50" s="17"/>
      <c r="D50" s="17"/>
      <c r="E50" s="17"/>
    </row>
  </sheetData>
  <sortState xmlns:xlrd2="http://schemas.microsoft.com/office/spreadsheetml/2017/richdata2" ref="B4:E41">
    <sortCondition descending="1" ref="C4:C41"/>
    <sortCondition ref="B4:B4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83DEE-21EB-4D3D-88D7-4355532B5203}">
  <dimension ref="A1:V39"/>
  <sheetViews>
    <sheetView workbookViewId="0">
      <selection activeCell="P5" sqref="P5"/>
    </sheetView>
  </sheetViews>
  <sheetFormatPr defaultRowHeight="14.5" x14ac:dyDescent="0.35"/>
  <cols>
    <col min="1" max="1" width="18.08984375" customWidth="1"/>
    <col min="2" max="22" width="5.6328125" customWidth="1"/>
  </cols>
  <sheetData>
    <row r="1" spans="1:22" x14ac:dyDescent="0.35">
      <c r="A1" s="29" t="s">
        <v>123</v>
      </c>
      <c r="B1" s="29">
        <v>502</v>
      </c>
      <c r="C1" s="29">
        <v>509</v>
      </c>
      <c r="D1" s="29">
        <v>516</v>
      </c>
      <c r="E1" s="29">
        <v>523</v>
      </c>
      <c r="F1" s="29">
        <v>530</v>
      </c>
      <c r="G1" s="29">
        <v>606</v>
      </c>
      <c r="H1" s="29">
        <v>613</v>
      </c>
      <c r="I1" s="29">
        <v>620</v>
      </c>
      <c r="J1" s="29">
        <v>627</v>
      </c>
      <c r="K1" s="29">
        <v>704</v>
      </c>
      <c r="L1" s="29">
        <v>711</v>
      </c>
      <c r="M1" s="29">
        <v>718</v>
      </c>
      <c r="N1" s="29">
        <v>726</v>
      </c>
      <c r="O1" s="29">
        <v>801</v>
      </c>
      <c r="P1" s="29">
        <v>808</v>
      </c>
      <c r="Q1" s="29">
        <v>815</v>
      </c>
      <c r="R1" s="29">
        <v>822</v>
      </c>
      <c r="S1" s="29">
        <v>829</v>
      </c>
      <c r="T1" s="29">
        <v>905</v>
      </c>
      <c r="U1" s="29">
        <v>912</v>
      </c>
      <c r="V1" s="29">
        <v>914</v>
      </c>
    </row>
    <row r="2" spans="1:22" x14ac:dyDescent="0.35">
      <c r="A2" s="12" t="s">
        <v>93</v>
      </c>
      <c r="B2">
        <v>50</v>
      </c>
    </row>
    <row r="3" spans="1:22" x14ac:dyDescent="0.35">
      <c r="A3" s="12" t="s">
        <v>20</v>
      </c>
      <c r="B3" s="19">
        <v>500</v>
      </c>
      <c r="C3" s="19"/>
      <c r="D3" s="19"/>
      <c r="E3" s="19"/>
      <c r="F3" s="19"/>
      <c r="G3" s="19"/>
      <c r="H3" s="19"/>
      <c r="I3" s="19"/>
      <c r="J3" s="19"/>
      <c r="K3" s="19"/>
    </row>
    <row r="4" spans="1:22" x14ac:dyDescent="0.35">
      <c r="A4" s="12" t="s">
        <v>12</v>
      </c>
      <c r="B4">
        <v>50</v>
      </c>
    </row>
    <row r="5" spans="1:22" x14ac:dyDescent="0.35">
      <c r="A5" s="12" t="s">
        <v>113</v>
      </c>
      <c r="B5">
        <v>50</v>
      </c>
    </row>
    <row r="6" spans="1:22" x14ac:dyDescent="0.35">
      <c r="A6" s="12" t="s">
        <v>114</v>
      </c>
      <c r="B6">
        <v>50</v>
      </c>
    </row>
    <row r="7" spans="1:22" x14ac:dyDescent="0.35">
      <c r="A7" s="12" t="s">
        <v>112</v>
      </c>
      <c r="B7">
        <v>50</v>
      </c>
    </row>
    <row r="8" spans="1:22" x14ac:dyDescent="0.35">
      <c r="A8" s="12" t="s">
        <v>32</v>
      </c>
      <c r="B8">
        <v>50</v>
      </c>
    </row>
    <row r="9" spans="1:22" x14ac:dyDescent="0.35">
      <c r="A9" s="12" t="s">
        <v>26</v>
      </c>
      <c r="B9" s="19">
        <v>500</v>
      </c>
      <c r="C9" s="19"/>
      <c r="D9" s="19"/>
      <c r="E9" s="19"/>
      <c r="F9" s="19"/>
      <c r="G9" s="19"/>
      <c r="H9" s="19"/>
      <c r="I9" s="19"/>
      <c r="J9" s="19"/>
      <c r="K9" s="19"/>
    </row>
    <row r="10" spans="1:22" x14ac:dyDescent="0.35">
      <c r="A10" s="12" t="s">
        <v>102</v>
      </c>
      <c r="B10">
        <v>50</v>
      </c>
    </row>
    <row r="11" spans="1:22" x14ac:dyDescent="0.35">
      <c r="A11" s="12" t="s">
        <v>111</v>
      </c>
      <c r="B11">
        <v>50</v>
      </c>
    </row>
    <row r="12" spans="1:22" x14ac:dyDescent="0.35">
      <c r="A12" s="12" t="s">
        <v>122</v>
      </c>
      <c r="B12">
        <v>50</v>
      </c>
    </row>
    <row r="13" spans="1:22" x14ac:dyDescent="0.35">
      <c r="A13" s="12" t="s">
        <v>10</v>
      </c>
      <c r="B13" s="19">
        <v>500</v>
      </c>
      <c r="C13" s="19"/>
      <c r="D13" s="19"/>
      <c r="E13" s="19"/>
      <c r="F13" s="19"/>
      <c r="G13" s="19"/>
      <c r="H13" s="19"/>
      <c r="I13" s="19"/>
      <c r="J13" s="19"/>
      <c r="K13" s="19"/>
    </row>
    <row r="14" spans="1:22" x14ac:dyDescent="0.35">
      <c r="A14" s="12" t="s">
        <v>108</v>
      </c>
      <c r="B14">
        <v>50</v>
      </c>
    </row>
    <row r="15" spans="1:22" x14ac:dyDescent="0.35">
      <c r="A15" s="12" t="s">
        <v>115</v>
      </c>
      <c r="B15">
        <v>50</v>
      </c>
    </row>
    <row r="16" spans="1:22" x14ac:dyDescent="0.35">
      <c r="A16" s="12" t="s">
        <v>96</v>
      </c>
      <c r="B16">
        <v>50</v>
      </c>
    </row>
    <row r="17" spans="1:2" x14ac:dyDescent="0.35">
      <c r="A17" s="12" t="s">
        <v>119</v>
      </c>
      <c r="B17">
        <v>50</v>
      </c>
    </row>
    <row r="18" spans="1:2" x14ac:dyDescent="0.35">
      <c r="A18" s="12" t="s">
        <v>120</v>
      </c>
      <c r="B18">
        <v>50</v>
      </c>
    </row>
    <row r="19" spans="1:2" x14ac:dyDescent="0.35">
      <c r="A19" s="12" t="s">
        <v>94</v>
      </c>
      <c r="B19">
        <v>50</v>
      </c>
    </row>
    <row r="20" spans="1:2" x14ac:dyDescent="0.35">
      <c r="A20" s="12" t="s">
        <v>121</v>
      </c>
      <c r="B20">
        <v>50</v>
      </c>
    </row>
    <row r="21" spans="1:2" x14ac:dyDescent="0.35">
      <c r="A21" s="15" t="s">
        <v>34</v>
      </c>
      <c r="B21">
        <v>50</v>
      </c>
    </row>
    <row r="22" spans="1:2" x14ac:dyDescent="0.35">
      <c r="A22" s="12" t="s">
        <v>19</v>
      </c>
      <c r="B22">
        <v>50</v>
      </c>
    </row>
    <row r="23" spans="1:2" x14ac:dyDescent="0.35">
      <c r="A23" s="12" t="s">
        <v>5</v>
      </c>
      <c r="B23">
        <v>50</v>
      </c>
    </row>
    <row r="24" spans="1:2" x14ac:dyDescent="0.35">
      <c r="A24" s="15" t="s">
        <v>31</v>
      </c>
      <c r="B24">
        <v>50</v>
      </c>
    </row>
    <row r="25" spans="1:2" x14ac:dyDescent="0.35">
      <c r="A25" s="12" t="s">
        <v>13</v>
      </c>
      <c r="B25">
        <v>50</v>
      </c>
    </row>
    <row r="26" spans="1:2" x14ac:dyDescent="0.35">
      <c r="A26" s="12" t="s">
        <v>14</v>
      </c>
      <c r="B26">
        <v>50</v>
      </c>
    </row>
    <row r="27" spans="1:2" x14ac:dyDescent="0.35">
      <c r="A27" s="12" t="s">
        <v>28</v>
      </c>
      <c r="B27">
        <v>50</v>
      </c>
    </row>
    <row r="28" spans="1:2" x14ac:dyDescent="0.35">
      <c r="A28" s="12" t="s">
        <v>107</v>
      </c>
      <c r="B28">
        <v>50</v>
      </c>
    </row>
    <row r="29" spans="1:2" x14ac:dyDescent="0.35">
      <c r="A29" s="12" t="s">
        <v>106</v>
      </c>
      <c r="B29">
        <v>50</v>
      </c>
    </row>
    <row r="30" spans="1:2" x14ac:dyDescent="0.35">
      <c r="A30" s="12" t="s">
        <v>11</v>
      </c>
      <c r="B30">
        <v>50</v>
      </c>
    </row>
    <row r="31" spans="1:2" x14ac:dyDescent="0.35">
      <c r="A31" s="12" t="s">
        <v>110</v>
      </c>
      <c r="B31">
        <v>50</v>
      </c>
    </row>
    <row r="32" spans="1:2" x14ac:dyDescent="0.35">
      <c r="A32" s="12" t="s">
        <v>116</v>
      </c>
      <c r="B32">
        <v>50</v>
      </c>
    </row>
    <row r="33" spans="1:11" x14ac:dyDescent="0.35">
      <c r="A33" s="12" t="s">
        <v>104</v>
      </c>
      <c r="B33">
        <v>50</v>
      </c>
    </row>
    <row r="34" spans="1:11" x14ac:dyDescent="0.35">
      <c r="A34" s="12" t="s">
        <v>95</v>
      </c>
      <c r="B34" s="19">
        <v>500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1:11" x14ac:dyDescent="0.35">
      <c r="A35" s="12" t="s">
        <v>97</v>
      </c>
      <c r="B35">
        <v>50</v>
      </c>
    </row>
    <row r="36" spans="1:11" x14ac:dyDescent="0.35">
      <c r="A36" s="12" t="s">
        <v>23</v>
      </c>
      <c r="B36">
        <v>50</v>
      </c>
    </row>
    <row r="37" spans="1:11" x14ac:dyDescent="0.35">
      <c r="A37" s="12" t="s">
        <v>16</v>
      </c>
      <c r="B37">
        <v>50</v>
      </c>
    </row>
    <row r="38" spans="1:11" x14ac:dyDescent="0.35">
      <c r="A38" s="12" t="s">
        <v>103</v>
      </c>
      <c r="B38">
        <v>50</v>
      </c>
    </row>
    <row r="39" spans="1:11" x14ac:dyDescent="0.35">
      <c r="A39" s="12" t="s">
        <v>105</v>
      </c>
      <c r="B39">
        <v>50</v>
      </c>
    </row>
  </sheetData>
  <sortState xmlns:xlrd2="http://schemas.microsoft.com/office/spreadsheetml/2017/richdata2" ref="A2:A39">
    <sortCondition ref="A2:A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502</vt:lpstr>
      <vt:lpstr>509</vt:lpstr>
      <vt:lpstr>516</vt:lpstr>
      <vt:lpstr>523</vt:lpstr>
      <vt:lpstr>530</vt:lpstr>
      <vt:lpstr>Total_2024</vt:lpstr>
      <vt:lpstr>Bird Ösikt</vt:lpstr>
      <vt:lpstr>Bird Tabell</vt:lpstr>
      <vt:lpstr>Betalt</vt:lpstr>
      <vt:lpstr>606</vt:lpstr>
      <vt:lpstr>613</vt:lpstr>
      <vt:lpstr>620</vt:lpstr>
      <vt:lpstr>627</vt:lpstr>
      <vt:lpstr>704</vt:lpstr>
      <vt:lpstr>711</vt:lpstr>
      <vt:lpstr>718</vt:lpstr>
      <vt:lpstr>726</vt:lpstr>
      <vt:lpstr>801</vt:lpstr>
      <vt:lpstr>808</vt:lpstr>
      <vt:lpstr>815</vt:lpstr>
      <vt:lpstr>822</vt:lpstr>
      <vt:lpstr>829</vt:lpstr>
      <vt:lpstr>905</vt:lpstr>
      <vt:lpstr>912</vt:lpstr>
      <vt:lpstr>914</vt:lpstr>
      <vt:lpstr>Utbet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Andersson</dc:creator>
  <cp:lastModifiedBy>Kurt Andersson</cp:lastModifiedBy>
  <dcterms:created xsi:type="dcterms:W3CDTF">2021-06-23T11:11:47Z</dcterms:created>
  <dcterms:modified xsi:type="dcterms:W3CDTF">2024-05-04T10:33:53Z</dcterms:modified>
</cp:coreProperties>
</file>