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GUNNAR\ROBBARNA\Tävlingar\Övrigt\"/>
    </mc:Choice>
  </mc:AlternateContent>
  <xr:revisionPtr revIDLastSave="0" documentId="13_ncr:1_{C8C927A6-8E3E-41F7-B578-3D7D1648CC20}" xr6:coauthVersionLast="47" xr6:coauthVersionMax="47" xr10:uidLastSave="{00000000-0000-0000-0000-000000000000}"/>
  <bookViews>
    <workbookView xWindow="-120" yWindow="-120" windowWidth="21840" windowHeight="13020" xr2:uid="{C9A7ED30-0152-4740-8AD6-C7FBD566FF37}"/>
  </bookViews>
  <sheets>
    <sheet name="Singeltävling" sheetId="1" r:id="rId1"/>
    <sheet name="Partävling 2-mans" sheetId="2" r:id="rId2"/>
    <sheet name="Partävling 4-man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I15" i="2"/>
  <c r="I16" i="2"/>
  <c r="I17" i="2"/>
  <c r="I18" i="2"/>
  <c r="I19" i="2"/>
  <c r="I14" i="2"/>
  <c r="G20" i="2"/>
  <c r="H20" i="2"/>
  <c r="G30" i="1"/>
  <c r="H30" i="1"/>
  <c r="I30" i="1"/>
  <c r="J30" i="1"/>
  <c r="F30" i="1"/>
  <c r="L17" i="1"/>
  <c r="L16" i="1"/>
  <c r="L15" i="1"/>
  <c r="L14" i="1"/>
  <c r="L13" i="1"/>
  <c r="L12" i="1"/>
  <c r="L10" i="1"/>
  <c r="L11" i="1"/>
  <c r="L9" i="1"/>
  <c r="J9" i="1"/>
  <c r="I9" i="1"/>
  <c r="H9" i="1"/>
  <c r="C11" i="5"/>
  <c r="D11" i="5" s="1"/>
  <c r="C10" i="5"/>
  <c r="C9" i="5"/>
  <c r="D9" i="5" s="1"/>
  <c r="C8" i="5"/>
  <c r="D8" i="5" s="1"/>
  <c r="C7" i="5"/>
  <c r="D7" i="5" s="1"/>
  <c r="F13" i="5"/>
  <c r="C12" i="5"/>
  <c r="D12" i="5" s="1"/>
  <c r="D10" i="5"/>
  <c r="C6" i="5"/>
  <c r="D6" i="5" s="1"/>
  <c r="C5" i="5"/>
  <c r="D5" i="5" s="1"/>
  <c r="C4" i="5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30" i="1"/>
  <c r="C30" i="1"/>
  <c r="L20" i="1"/>
  <c r="L21" i="1"/>
  <c r="L22" i="1"/>
  <c r="L23" i="1"/>
  <c r="L24" i="1"/>
  <c r="L25" i="1"/>
  <c r="L26" i="1"/>
  <c r="L27" i="1"/>
  <c r="L28" i="1"/>
  <c r="L29" i="1"/>
  <c r="L19" i="1"/>
  <c r="L5" i="1"/>
  <c r="L6" i="1"/>
  <c r="L7" i="1"/>
  <c r="L8" i="1"/>
  <c r="L4" i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H19" i="1" s="1"/>
  <c r="C20" i="1"/>
  <c r="D20" i="1" s="1"/>
  <c r="C21" i="1"/>
  <c r="D21" i="1" s="1"/>
  <c r="H21" i="1" s="1"/>
  <c r="J21" i="1" s="1"/>
  <c r="C22" i="1"/>
  <c r="D22" i="1" s="1"/>
  <c r="C23" i="1"/>
  <c r="D23" i="1" s="1"/>
  <c r="H23" i="1" s="1"/>
  <c r="J23" i="1" s="1"/>
  <c r="C24" i="1"/>
  <c r="D24" i="1" s="1"/>
  <c r="C25" i="1"/>
  <c r="D25" i="1" s="1"/>
  <c r="H25" i="1" s="1"/>
  <c r="C26" i="1"/>
  <c r="D26" i="1" s="1"/>
  <c r="C27" i="1"/>
  <c r="D27" i="1" s="1"/>
  <c r="H27" i="1" s="1"/>
  <c r="C28" i="1"/>
  <c r="D28" i="1" s="1"/>
  <c r="C29" i="1"/>
  <c r="D29" i="1" s="1"/>
  <c r="H29" i="1" s="1"/>
  <c r="C5" i="1"/>
  <c r="D5" i="1" s="1"/>
  <c r="C4" i="1"/>
  <c r="D4" i="1" s="1"/>
  <c r="I20" i="2" l="1"/>
  <c r="L18" i="1"/>
  <c r="L30" i="1" s="1"/>
  <c r="G13" i="5"/>
  <c r="C13" i="5"/>
  <c r="D4" i="5"/>
  <c r="D13" i="5" s="1"/>
  <c r="C20" i="2"/>
  <c r="D4" i="2"/>
  <c r="D20" i="2" s="1"/>
  <c r="I29" i="1"/>
  <c r="J29" i="1" l="1"/>
  <c r="K30" i="1" s="1"/>
</calcChain>
</file>

<file path=xl/sharedStrings.xml><?xml version="1.0" encoding="utf-8"?>
<sst xmlns="http://schemas.openxmlformats.org/spreadsheetml/2006/main" count="34" uniqueCount="17">
  <si>
    <t>PRISMODELL</t>
  </si>
  <si>
    <t>Avgift</t>
  </si>
  <si>
    <t>Prissumma</t>
  </si>
  <si>
    <t>Per klass</t>
  </si>
  <si>
    <t>Antal priser</t>
  </si>
  <si>
    <t>Två priser</t>
  </si>
  <si>
    <t>Tre priser</t>
  </si>
  <si>
    <t>SUMMA</t>
  </si>
  <si>
    <t/>
  </si>
  <si>
    <t>SINGELTÄVLING</t>
  </si>
  <si>
    <t>Partävling 2-mannalag</t>
  </si>
  <si>
    <t>Partävling 4-mannalag</t>
  </si>
  <si>
    <t>Per deltagare</t>
  </si>
  <si>
    <t>Antal lag</t>
  </si>
  <si>
    <t>Delt.</t>
  </si>
  <si>
    <t>Summa</t>
  </si>
  <si>
    <t>Ant.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</si>
</sst>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9" fontId="4" fillId="0" borderId="1" xfId="0" applyNumberFormat="1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3" fontId="3" fillId="0" borderId="0" xfId="0" quotePrefix="1" applyNumberFormat="1" applyFont="1"/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3" fillId="0" borderId="0" xfId="0" quotePrefix="1" applyFont="1"/>
    <xf numFmtId="3" fontId="0" fillId="0" borderId="0" xfId="0" applyNumberFormat="1"/>
    <xf numFmtId="0" fontId="3" fillId="0" borderId="3" xfId="0" applyFont="1" applyBorder="1"/>
    <xf numFmtId="0" fontId="3" fillId="0" borderId="4" xfId="0" applyFont="1" applyBorder="1"/>
    <xf numFmtId="9" fontId="2" fillId="0" borderId="1" xfId="0" applyNumberFormat="1" applyFont="1" applyBorder="1" applyAlignment="1">
      <alignment horizontal="center"/>
    </xf>
    <xf numFmtId="3" fontId="2" fillId="0" borderId="1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0560E-FE9E-45A4-A606-27C7A2DD1801}">
  <dimension ref="A1:L58"/>
  <sheetViews>
    <sheetView tabSelected="1" workbookViewId="0">
      <selection activeCell="O5" sqref="O5"/>
    </sheetView>
  </sheetViews>
  <sheetFormatPr defaultRowHeight="15" x14ac:dyDescent="0.25"/>
  <cols>
    <col min="1" max="1" width="5.28515625" customWidth="1"/>
    <col min="2" max="2" width="6.85546875" bestFit="1" customWidth="1"/>
    <col min="3" max="3" width="10.5703125" bestFit="1" customWidth="1"/>
    <col min="4" max="4" width="10.5703125" customWidth="1"/>
    <col min="5" max="5" width="9.28515625" bestFit="1" customWidth="1"/>
    <col min="6" max="10" width="8.85546875" bestFit="1" customWidth="1"/>
  </cols>
  <sheetData>
    <row r="1" spans="1:12" ht="23.25" x14ac:dyDescent="0.35">
      <c r="A1" s="14" t="s">
        <v>0</v>
      </c>
      <c r="B1" s="23"/>
      <c r="C1" s="24"/>
      <c r="D1" s="28" t="s">
        <v>9</v>
      </c>
      <c r="E1" s="29"/>
      <c r="F1" s="29"/>
      <c r="G1" s="29"/>
      <c r="H1" s="29"/>
      <c r="I1" s="29"/>
      <c r="J1" s="30"/>
    </row>
    <row r="2" spans="1:12" ht="23.25" x14ac:dyDescent="0.35">
      <c r="A2" s="12" t="s">
        <v>14</v>
      </c>
      <c r="B2" s="12" t="s">
        <v>1</v>
      </c>
      <c r="C2" s="12" t="s">
        <v>15</v>
      </c>
      <c r="D2" s="12" t="s">
        <v>3</v>
      </c>
      <c r="E2" s="13" t="s">
        <v>16</v>
      </c>
      <c r="F2" s="25">
        <v>0.6</v>
      </c>
      <c r="G2" s="25">
        <v>0.4</v>
      </c>
      <c r="H2" s="25">
        <v>0.5</v>
      </c>
      <c r="I2" s="25">
        <v>0.35</v>
      </c>
      <c r="J2" s="25">
        <v>0.15</v>
      </c>
    </row>
    <row r="3" spans="1:12" ht="23.25" x14ac:dyDescent="0.35">
      <c r="A3" s="11"/>
      <c r="B3" s="11"/>
      <c r="C3" s="11"/>
      <c r="D3" s="11"/>
      <c r="E3" s="11"/>
      <c r="F3" s="27" t="s">
        <v>5</v>
      </c>
      <c r="G3" s="27"/>
      <c r="H3" s="27" t="s">
        <v>6</v>
      </c>
      <c r="I3" s="27"/>
      <c r="J3" s="27"/>
    </row>
    <row r="4" spans="1:12" ht="23.25" x14ac:dyDescent="0.35">
      <c r="A4" s="8">
        <v>15</v>
      </c>
      <c r="B4" s="9">
        <v>40</v>
      </c>
      <c r="C4" s="10">
        <f>+A4*B4</f>
        <v>600</v>
      </c>
      <c r="D4" s="11">
        <f>+C4/2</f>
        <v>300</v>
      </c>
      <c r="E4" s="9">
        <v>2</v>
      </c>
      <c r="F4" s="11">
        <v>180</v>
      </c>
      <c r="G4" s="11">
        <v>120</v>
      </c>
      <c r="H4" s="11"/>
      <c r="I4" s="11"/>
      <c r="J4" s="11"/>
      <c r="K4" s="1"/>
      <c r="L4" s="1">
        <f>SUM(F4:G4)</f>
        <v>300</v>
      </c>
    </row>
    <row r="5" spans="1:12" ht="23.25" x14ac:dyDescent="0.35">
      <c r="A5" s="8">
        <v>16</v>
      </c>
      <c r="B5" s="9">
        <v>40</v>
      </c>
      <c r="C5" s="10">
        <f>+A5*B5</f>
        <v>640</v>
      </c>
      <c r="D5" s="11">
        <f t="shared" ref="D5:D29" si="0">+C5/2</f>
        <v>320</v>
      </c>
      <c r="E5" s="9">
        <v>2</v>
      </c>
      <c r="F5" s="11">
        <v>180</v>
      </c>
      <c r="G5" s="11">
        <v>140</v>
      </c>
      <c r="H5" s="11"/>
      <c r="I5" s="11"/>
      <c r="J5" s="11"/>
      <c r="K5" s="1"/>
      <c r="L5" s="1">
        <f t="shared" ref="L5:L8" si="1">SUM(F5:G5)</f>
        <v>320</v>
      </c>
    </row>
    <row r="6" spans="1:12" ht="23.25" x14ac:dyDescent="0.35">
      <c r="A6" s="8">
        <v>17</v>
      </c>
      <c r="B6" s="9">
        <v>40</v>
      </c>
      <c r="C6" s="10">
        <f t="shared" ref="C6:C29" si="2">+A6*B6</f>
        <v>680</v>
      </c>
      <c r="D6" s="11">
        <f t="shared" si="0"/>
        <v>340</v>
      </c>
      <c r="E6" s="9">
        <v>2</v>
      </c>
      <c r="F6" s="11">
        <v>200</v>
      </c>
      <c r="G6" s="11">
        <v>140</v>
      </c>
      <c r="H6" s="11"/>
      <c r="I6" s="11"/>
      <c r="J6" s="11"/>
      <c r="K6" s="1"/>
      <c r="L6" s="1">
        <f t="shared" si="1"/>
        <v>340</v>
      </c>
    </row>
    <row r="7" spans="1:12" ht="23.25" x14ac:dyDescent="0.35">
      <c r="A7" s="8">
        <v>18</v>
      </c>
      <c r="B7" s="9">
        <v>40</v>
      </c>
      <c r="C7" s="10">
        <f t="shared" si="2"/>
        <v>720</v>
      </c>
      <c r="D7" s="11">
        <f t="shared" si="0"/>
        <v>360</v>
      </c>
      <c r="E7" s="9">
        <v>2</v>
      </c>
      <c r="F7" s="11">
        <v>200</v>
      </c>
      <c r="G7" s="11">
        <v>160</v>
      </c>
      <c r="H7" s="11"/>
      <c r="I7" s="11"/>
      <c r="J7" s="11"/>
      <c r="K7" s="1"/>
      <c r="L7" s="1">
        <f t="shared" si="1"/>
        <v>360</v>
      </c>
    </row>
    <row r="8" spans="1:12" ht="23.25" x14ac:dyDescent="0.35">
      <c r="A8" s="8">
        <v>19</v>
      </c>
      <c r="B8" s="9">
        <v>40</v>
      </c>
      <c r="C8" s="10">
        <f t="shared" si="2"/>
        <v>760</v>
      </c>
      <c r="D8" s="11">
        <f t="shared" si="0"/>
        <v>380</v>
      </c>
      <c r="E8" s="9">
        <v>2</v>
      </c>
      <c r="F8" s="11">
        <v>220</v>
      </c>
      <c r="G8" s="11">
        <v>160</v>
      </c>
      <c r="H8" s="11"/>
      <c r="I8" s="11"/>
      <c r="J8" s="11"/>
      <c r="K8" s="1"/>
      <c r="L8" s="1">
        <f t="shared" si="1"/>
        <v>380</v>
      </c>
    </row>
    <row r="9" spans="1:12" ht="23.25" x14ac:dyDescent="0.35">
      <c r="A9" s="8">
        <v>20</v>
      </c>
      <c r="B9" s="9">
        <v>40</v>
      </c>
      <c r="C9" s="10">
        <f t="shared" si="2"/>
        <v>800</v>
      </c>
      <c r="D9" s="11">
        <f t="shared" si="0"/>
        <v>400</v>
      </c>
      <c r="E9" s="9">
        <v>3</v>
      </c>
      <c r="F9" s="11"/>
      <c r="G9" s="11"/>
      <c r="H9" s="11">
        <f>+H2*D9</f>
        <v>200</v>
      </c>
      <c r="I9" s="11">
        <f>+I2*D9</f>
        <v>140</v>
      </c>
      <c r="J9" s="11">
        <f>+J2*D9</f>
        <v>60</v>
      </c>
      <c r="K9" s="1"/>
      <c r="L9" s="1">
        <f>SUM(H9:J9)</f>
        <v>400</v>
      </c>
    </row>
    <row r="10" spans="1:12" ht="23.25" x14ac:dyDescent="0.35">
      <c r="A10" s="8">
        <v>21</v>
      </c>
      <c r="B10" s="9">
        <v>40</v>
      </c>
      <c r="C10" s="10">
        <f t="shared" si="2"/>
        <v>840</v>
      </c>
      <c r="D10" s="11">
        <f t="shared" si="0"/>
        <v>420</v>
      </c>
      <c r="E10" s="9">
        <v>3</v>
      </c>
      <c r="F10" s="11"/>
      <c r="G10" s="11"/>
      <c r="H10" s="11">
        <v>220</v>
      </c>
      <c r="I10" s="11">
        <v>140</v>
      </c>
      <c r="J10" s="11">
        <v>60</v>
      </c>
      <c r="K10" s="1"/>
      <c r="L10" s="1">
        <f t="shared" ref="L10:L18" si="3">SUM(H10:J10)</f>
        <v>420</v>
      </c>
    </row>
    <row r="11" spans="1:12" ht="23.25" x14ac:dyDescent="0.35">
      <c r="A11" s="8">
        <v>22</v>
      </c>
      <c r="B11" s="9">
        <v>40</v>
      </c>
      <c r="C11" s="10">
        <f t="shared" si="2"/>
        <v>880</v>
      </c>
      <c r="D11" s="11">
        <f t="shared" si="0"/>
        <v>440</v>
      </c>
      <c r="E11" s="9">
        <v>3</v>
      </c>
      <c r="F11" s="11"/>
      <c r="G11" s="11"/>
      <c r="H11" s="11">
        <v>220</v>
      </c>
      <c r="I11" s="11">
        <v>140</v>
      </c>
      <c r="J11" s="11">
        <v>80</v>
      </c>
      <c r="K11" s="1"/>
      <c r="L11" s="1">
        <f t="shared" si="3"/>
        <v>440</v>
      </c>
    </row>
    <row r="12" spans="1:12" ht="23.25" x14ac:dyDescent="0.35">
      <c r="A12" s="8">
        <v>23</v>
      </c>
      <c r="B12" s="9">
        <v>40</v>
      </c>
      <c r="C12" s="10">
        <f t="shared" si="2"/>
        <v>920</v>
      </c>
      <c r="D12" s="11">
        <f t="shared" si="0"/>
        <v>460</v>
      </c>
      <c r="E12" s="9">
        <v>3</v>
      </c>
      <c r="F12" s="11"/>
      <c r="G12" s="11"/>
      <c r="H12" s="11">
        <v>220</v>
      </c>
      <c r="I12" s="11">
        <v>160</v>
      </c>
      <c r="J12" s="11">
        <v>80</v>
      </c>
      <c r="K12" s="1"/>
      <c r="L12" s="1">
        <f t="shared" si="3"/>
        <v>460</v>
      </c>
    </row>
    <row r="13" spans="1:12" ht="23.25" x14ac:dyDescent="0.35">
      <c r="A13" s="8">
        <v>24</v>
      </c>
      <c r="B13" s="9">
        <v>40</v>
      </c>
      <c r="C13" s="10">
        <f t="shared" si="2"/>
        <v>960</v>
      </c>
      <c r="D13" s="11">
        <f t="shared" si="0"/>
        <v>480</v>
      </c>
      <c r="E13" s="9">
        <v>3</v>
      </c>
      <c r="F13" s="11"/>
      <c r="G13" s="11"/>
      <c r="H13" s="11">
        <v>240</v>
      </c>
      <c r="I13" s="11">
        <v>160</v>
      </c>
      <c r="J13" s="11">
        <v>80</v>
      </c>
      <c r="K13" s="1"/>
      <c r="L13" s="1">
        <f t="shared" si="3"/>
        <v>480</v>
      </c>
    </row>
    <row r="14" spans="1:12" ht="23.25" x14ac:dyDescent="0.35">
      <c r="A14" s="8">
        <v>25</v>
      </c>
      <c r="B14" s="9">
        <v>40</v>
      </c>
      <c r="C14" s="10">
        <f t="shared" si="2"/>
        <v>1000</v>
      </c>
      <c r="D14" s="11">
        <f t="shared" si="0"/>
        <v>500</v>
      </c>
      <c r="E14" s="9">
        <v>3</v>
      </c>
      <c r="F14" s="11"/>
      <c r="G14" s="11"/>
      <c r="H14" s="11">
        <v>260</v>
      </c>
      <c r="I14" s="11">
        <v>180</v>
      </c>
      <c r="J14" s="11">
        <v>80</v>
      </c>
      <c r="K14" s="1"/>
      <c r="L14" s="1">
        <f t="shared" si="3"/>
        <v>520</v>
      </c>
    </row>
    <row r="15" spans="1:12" ht="23.25" x14ac:dyDescent="0.35">
      <c r="A15" s="8">
        <v>26</v>
      </c>
      <c r="B15" s="9">
        <v>40</v>
      </c>
      <c r="C15" s="10">
        <f t="shared" si="2"/>
        <v>1040</v>
      </c>
      <c r="D15" s="11">
        <f t="shared" si="0"/>
        <v>520</v>
      </c>
      <c r="E15" s="9">
        <v>3</v>
      </c>
      <c r="F15" s="11"/>
      <c r="G15" s="11"/>
      <c r="H15" s="11">
        <v>260</v>
      </c>
      <c r="I15" s="11">
        <v>180</v>
      </c>
      <c r="J15" s="11">
        <v>80</v>
      </c>
      <c r="K15" s="1"/>
      <c r="L15" s="1">
        <f t="shared" si="3"/>
        <v>520</v>
      </c>
    </row>
    <row r="16" spans="1:12" ht="23.25" x14ac:dyDescent="0.35">
      <c r="A16" s="8">
        <v>27</v>
      </c>
      <c r="B16" s="9">
        <v>40</v>
      </c>
      <c r="C16" s="10">
        <f t="shared" si="2"/>
        <v>1080</v>
      </c>
      <c r="D16" s="11">
        <f t="shared" si="0"/>
        <v>540</v>
      </c>
      <c r="E16" s="9">
        <v>3</v>
      </c>
      <c r="F16" s="11"/>
      <c r="G16" s="11"/>
      <c r="H16" s="11">
        <v>280</v>
      </c>
      <c r="I16" s="11">
        <v>180</v>
      </c>
      <c r="J16" s="11">
        <v>80</v>
      </c>
      <c r="K16" s="1"/>
      <c r="L16" s="1">
        <f t="shared" si="3"/>
        <v>540</v>
      </c>
    </row>
    <row r="17" spans="1:12" ht="23.25" x14ac:dyDescent="0.35">
      <c r="A17" s="8">
        <v>28</v>
      </c>
      <c r="B17" s="9">
        <v>40</v>
      </c>
      <c r="C17" s="10">
        <f t="shared" si="2"/>
        <v>1120</v>
      </c>
      <c r="D17" s="11">
        <f t="shared" si="0"/>
        <v>560</v>
      </c>
      <c r="E17" s="9">
        <v>3</v>
      </c>
      <c r="F17" s="11"/>
      <c r="G17" s="11"/>
      <c r="H17" s="11">
        <v>280</v>
      </c>
      <c r="I17" s="11">
        <v>200</v>
      </c>
      <c r="J17" s="11">
        <v>100</v>
      </c>
      <c r="K17" s="1"/>
      <c r="L17" s="1">
        <f t="shared" si="3"/>
        <v>580</v>
      </c>
    </row>
    <row r="18" spans="1:12" ht="23.25" x14ac:dyDescent="0.35">
      <c r="A18" s="8">
        <v>29</v>
      </c>
      <c r="B18" s="9">
        <v>40</v>
      </c>
      <c r="C18" s="10">
        <f t="shared" si="2"/>
        <v>1160</v>
      </c>
      <c r="D18" s="11">
        <f t="shared" si="0"/>
        <v>580</v>
      </c>
      <c r="E18" s="9">
        <v>3</v>
      </c>
      <c r="F18" s="11"/>
      <c r="G18" s="11"/>
      <c r="H18" s="11">
        <v>300</v>
      </c>
      <c r="I18" s="11">
        <v>200</v>
      </c>
      <c r="J18" s="11">
        <v>100</v>
      </c>
      <c r="K18" s="1"/>
      <c r="L18" s="1">
        <f t="shared" si="3"/>
        <v>600</v>
      </c>
    </row>
    <row r="19" spans="1:12" ht="23.25" x14ac:dyDescent="0.35">
      <c r="A19" s="8">
        <v>30</v>
      </c>
      <c r="B19" s="9">
        <v>40</v>
      </c>
      <c r="C19" s="10">
        <f t="shared" si="2"/>
        <v>1200</v>
      </c>
      <c r="D19" s="11">
        <f t="shared" si="0"/>
        <v>600</v>
      </c>
      <c r="E19" s="9">
        <v>3</v>
      </c>
      <c r="F19" s="11"/>
      <c r="G19" s="11"/>
      <c r="H19" s="11">
        <f>50*D19/100</f>
        <v>300</v>
      </c>
      <c r="I19" s="11">
        <v>200</v>
      </c>
      <c r="J19" s="11">
        <v>100</v>
      </c>
      <c r="K19" s="1"/>
      <c r="L19" s="1">
        <f>SUM(H19:J19)</f>
        <v>600</v>
      </c>
    </row>
    <row r="20" spans="1:12" ht="23.25" x14ac:dyDescent="0.35">
      <c r="A20" s="8">
        <v>31</v>
      </c>
      <c r="B20" s="9">
        <v>40</v>
      </c>
      <c r="C20" s="10">
        <f t="shared" si="2"/>
        <v>1240</v>
      </c>
      <c r="D20" s="11">
        <f t="shared" si="0"/>
        <v>620</v>
      </c>
      <c r="E20" s="9">
        <v>3</v>
      </c>
      <c r="F20" s="11"/>
      <c r="G20" s="11"/>
      <c r="H20" s="11">
        <v>300</v>
      </c>
      <c r="I20" s="11">
        <v>220</v>
      </c>
      <c r="J20" s="11">
        <v>100</v>
      </c>
      <c r="K20" s="1"/>
      <c r="L20" s="1">
        <f t="shared" ref="L20:L29" si="4">SUM(H20:J20)</f>
        <v>620</v>
      </c>
    </row>
    <row r="21" spans="1:12" ht="23.25" x14ac:dyDescent="0.35">
      <c r="A21" s="8">
        <v>32</v>
      </c>
      <c r="B21" s="9">
        <v>40</v>
      </c>
      <c r="C21" s="10">
        <f t="shared" si="2"/>
        <v>1280</v>
      </c>
      <c r="D21" s="11">
        <f t="shared" si="0"/>
        <v>640</v>
      </c>
      <c r="E21" s="9">
        <v>3</v>
      </c>
      <c r="F21" s="11"/>
      <c r="G21" s="11"/>
      <c r="H21" s="11">
        <f t="shared" ref="H21:H29" si="5">50*D21/100</f>
        <v>320</v>
      </c>
      <c r="I21" s="11">
        <v>220</v>
      </c>
      <c r="J21" s="11">
        <f t="shared" ref="J21:J29" si="6">+H21-I21</f>
        <v>100</v>
      </c>
      <c r="K21" s="1"/>
      <c r="L21" s="1">
        <f t="shared" si="4"/>
        <v>640</v>
      </c>
    </row>
    <row r="22" spans="1:12" ht="23.25" x14ac:dyDescent="0.35">
      <c r="A22" s="8">
        <v>33</v>
      </c>
      <c r="B22" s="9">
        <v>40</v>
      </c>
      <c r="C22" s="10">
        <f t="shared" si="2"/>
        <v>1320</v>
      </c>
      <c r="D22" s="11">
        <f t="shared" si="0"/>
        <v>660</v>
      </c>
      <c r="E22" s="9">
        <v>3</v>
      </c>
      <c r="F22" s="11"/>
      <c r="G22" s="11"/>
      <c r="H22" s="11">
        <v>320</v>
      </c>
      <c r="I22" s="11">
        <v>240</v>
      </c>
      <c r="J22" s="11">
        <v>100</v>
      </c>
      <c r="K22" s="1"/>
      <c r="L22" s="1">
        <f t="shared" si="4"/>
        <v>660</v>
      </c>
    </row>
    <row r="23" spans="1:12" ht="23.25" x14ac:dyDescent="0.35">
      <c r="A23" s="8">
        <v>34</v>
      </c>
      <c r="B23" s="9">
        <v>40</v>
      </c>
      <c r="C23" s="10">
        <f t="shared" si="2"/>
        <v>1360</v>
      </c>
      <c r="D23" s="11">
        <f t="shared" si="0"/>
        <v>680</v>
      </c>
      <c r="E23" s="9">
        <v>3</v>
      </c>
      <c r="F23" s="11"/>
      <c r="G23" s="11"/>
      <c r="H23" s="11">
        <f t="shared" si="5"/>
        <v>340</v>
      </c>
      <c r="I23" s="11">
        <v>240</v>
      </c>
      <c r="J23" s="11">
        <f t="shared" si="6"/>
        <v>100</v>
      </c>
      <c r="K23" s="1"/>
      <c r="L23" s="1">
        <f t="shared" si="4"/>
        <v>680</v>
      </c>
    </row>
    <row r="24" spans="1:12" ht="23.25" x14ac:dyDescent="0.35">
      <c r="A24" s="8">
        <v>35</v>
      </c>
      <c r="B24" s="9">
        <v>40</v>
      </c>
      <c r="C24" s="10">
        <f t="shared" si="2"/>
        <v>1400</v>
      </c>
      <c r="D24" s="11">
        <f t="shared" si="0"/>
        <v>700</v>
      </c>
      <c r="E24" s="9">
        <v>3</v>
      </c>
      <c r="F24" s="11"/>
      <c r="G24" s="11"/>
      <c r="H24" s="11">
        <v>360</v>
      </c>
      <c r="I24" s="11">
        <v>240</v>
      </c>
      <c r="J24" s="11">
        <v>100</v>
      </c>
      <c r="K24" s="1"/>
      <c r="L24" s="1">
        <f t="shared" si="4"/>
        <v>700</v>
      </c>
    </row>
    <row r="25" spans="1:12" ht="23.25" x14ac:dyDescent="0.35">
      <c r="A25" s="8">
        <v>36</v>
      </c>
      <c r="B25" s="9">
        <v>40</v>
      </c>
      <c r="C25" s="10">
        <f t="shared" si="2"/>
        <v>1440</v>
      </c>
      <c r="D25" s="11">
        <f t="shared" si="0"/>
        <v>720</v>
      </c>
      <c r="E25" s="9">
        <v>3</v>
      </c>
      <c r="F25" s="11"/>
      <c r="G25" s="11"/>
      <c r="H25" s="11">
        <f t="shared" si="5"/>
        <v>360</v>
      </c>
      <c r="I25" s="11">
        <v>260</v>
      </c>
      <c r="J25" s="11">
        <v>100</v>
      </c>
      <c r="K25" s="1"/>
      <c r="L25" s="1">
        <f t="shared" si="4"/>
        <v>720</v>
      </c>
    </row>
    <row r="26" spans="1:12" ht="23.25" x14ac:dyDescent="0.35">
      <c r="A26" s="8">
        <v>37</v>
      </c>
      <c r="B26" s="9">
        <v>40</v>
      </c>
      <c r="C26" s="10">
        <f t="shared" si="2"/>
        <v>1480</v>
      </c>
      <c r="D26" s="11">
        <f t="shared" si="0"/>
        <v>740</v>
      </c>
      <c r="E26" s="9">
        <v>3</v>
      </c>
      <c r="F26" s="11"/>
      <c r="G26" s="11"/>
      <c r="H26" s="11">
        <v>380</v>
      </c>
      <c r="I26" s="11">
        <v>260</v>
      </c>
      <c r="J26" s="11">
        <v>100</v>
      </c>
      <c r="K26" s="1"/>
      <c r="L26" s="1">
        <f t="shared" si="4"/>
        <v>740</v>
      </c>
    </row>
    <row r="27" spans="1:12" ht="23.25" x14ac:dyDescent="0.35">
      <c r="A27" s="8">
        <v>38</v>
      </c>
      <c r="B27" s="9">
        <v>40</v>
      </c>
      <c r="C27" s="10">
        <f t="shared" si="2"/>
        <v>1520</v>
      </c>
      <c r="D27" s="11">
        <f t="shared" si="0"/>
        <v>760</v>
      </c>
      <c r="E27" s="9">
        <v>3</v>
      </c>
      <c r="F27" s="11"/>
      <c r="G27" s="11"/>
      <c r="H27" s="11">
        <f t="shared" si="5"/>
        <v>380</v>
      </c>
      <c r="I27" s="11">
        <v>280</v>
      </c>
      <c r="J27" s="11">
        <v>100</v>
      </c>
      <c r="K27" s="1"/>
      <c r="L27" s="1">
        <f t="shared" si="4"/>
        <v>760</v>
      </c>
    </row>
    <row r="28" spans="1:12" ht="23.25" x14ac:dyDescent="0.35">
      <c r="A28" s="8">
        <v>39</v>
      </c>
      <c r="B28" s="9">
        <v>40</v>
      </c>
      <c r="C28" s="10">
        <f t="shared" si="2"/>
        <v>1560</v>
      </c>
      <c r="D28" s="11">
        <f t="shared" si="0"/>
        <v>780</v>
      </c>
      <c r="E28" s="9">
        <v>3</v>
      </c>
      <c r="F28" s="11"/>
      <c r="G28" s="11"/>
      <c r="H28" s="11">
        <v>380</v>
      </c>
      <c r="I28" s="11">
        <v>280</v>
      </c>
      <c r="J28" s="11">
        <v>120</v>
      </c>
      <c r="K28" s="1"/>
      <c r="L28" s="1">
        <f t="shared" si="4"/>
        <v>780</v>
      </c>
    </row>
    <row r="29" spans="1:12" ht="23.25" x14ac:dyDescent="0.35">
      <c r="A29" s="8">
        <v>40</v>
      </c>
      <c r="B29" s="9">
        <v>40</v>
      </c>
      <c r="C29" s="10">
        <f t="shared" si="2"/>
        <v>1600</v>
      </c>
      <c r="D29" s="11">
        <f t="shared" si="0"/>
        <v>800</v>
      </c>
      <c r="E29" s="9">
        <v>3</v>
      </c>
      <c r="F29" s="11"/>
      <c r="G29" s="11"/>
      <c r="H29" s="11">
        <f t="shared" si="5"/>
        <v>400</v>
      </c>
      <c r="I29" s="11">
        <f t="shared" ref="I29" si="7">35*D29/100</f>
        <v>280</v>
      </c>
      <c r="J29" s="11">
        <f t="shared" si="6"/>
        <v>120</v>
      </c>
      <c r="K29" s="1"/>
      <c r="L29" s="1">
        <f t="shared" si="4"/>
        <v>800</v>
      </c>
    </row>
    <row r="30" spans="1:12" ht="23.25" x14ac:dyDescent="0.35">
      <c r="A30" s="27" t="s">
        <v>7</v>
      </c>
      <c r="B30" s="27"/>
      <c r="C30" s="19">
        <f>SUM(C4:C29)</f>
        <v>28600</v>
      </c>
      <c r="D30" s="19">
        <f>SUM(D4:D29)</f>
        <v>14300</v>
      </c>
      <c r="E30" s="20"/>
      <c r="F30" s="19">
        <f>SUM(F4:F29)</f>
        <v>980</v>
      </c>
      <c r="G30" s="19">
        <f t="shared" ref="G30:J30" si="8">SUM(G4:G29)</f>
        <v>720</v>
      </c>
      <c r="H30" s="19">
        <f t="shared" si="8"/>
        <v>6320</v>
      </c>
      <c r="I30" s="19">
        <f t="shared" si="8"/>
        <v>4400</v>
      </c>
      <c r="J30" s="19">
        <f t="shared" si="8"/>
        <v>1940</v>
      </c>
      <c r="K30" s="1">
        <f>SUM(F30:J30)</f>
        <v>14360</v>
      </c>
      <c r="L30" s="1">
        <f>SUM(L4:L29)</f>
        <v>14360</v>
      </c>
    </row>
    <row r="31" spans="1:12" ht="23.25" x14ac:dyDescent="0.35">
      <c r="A31" s="2"/>
      <c r="B31" s="3"/>
      <c r="C31" s="5"/>
      <c r="D31" s="3"/>
      <c r="E31" s="4"/>
      <c r="F31" s="3"/>
      <c r="G31" s="3"/>
      <c r="H31" s="3"/>
      <c r="I31" s="3"/>
    </row>
    <row r="32" spans="1:12" ht="23.25" x14ac:dyDescent="0.35">
      <c r="A32" s="3"/>
      <c r="B32" s="3"/>
      <c r="C32" s="5"/>
      <c r="D32" s="3"/>
      <c r="E32" s="3"/>
      <c r="F32" s="3"/>
      <c r="G32" s="3"/>
      <c r="H32" s="5"/>
      <c r="I32" s="3"/>
    </row>
    <row r="33" spans="1:9" ht="23.25" x14ac:dyDescent="0.35">
      <c r="A33" s="3"/>
      <c r="B33" s="3"/>
      <c r="C33" s="17" t="s">
        <v>8</v>
      </c>
      <c r="D33" s="3"/>
      <c r="E33" s="3"/>
      <c r="F33" s="3"/>
      <c r="G33" s="3"/>
      <c r="H33" s="5"/>
      <c r="I33" s="3"/>
    </row>
    <row r="34" spans="1:9" ht="23.25" x14ac:dyDescent="0.35">
      <c r="A34" s="3"/>
      <c r="B34" s="3"/>
      <c r="C34" s="5"/>
      <c r="D34" s="3"/>
      <c r="E34" s="3"/>
      <c r="F34" s="3"/>
      <c r="G34" s="3"/>
      <c r="H34" s="5"/>
      <c r="I34" s="3"/>
    </row>
    <row r="35" spans="1:9" ht="23.25" x14ac:dyDescent="0.35">
      <c r="A35" s="3"/>
      <c r="B35" s="3"/>
      <c r="C35" s="5"/>
      <c r="D35" s="3"/>
      <c r="E35" s="3"/>
      <c r="F35" s="3"/>
      <c r="G35" s="3"/>
      <c r="H35" s="3"/>
      <c r="I35" s="3"/>
    </row>
    <row r="36" spans="1:9" ht="23.25" x14ac:dyDescent="0.35">
      <c r="A36" s="3"/>
      <c r="B36" s="3"/>
      <c r="C36" s="5"/>
      <c r="D36" s="3"/>
      <c r="E36" s="3"/>
      <c r="F36" s="3"/>
      <c r="G36" s="3"/>
      <c r="H36" s="3"/>
      <c r="I36" s="3"/>
    </row>
    <row r="37" spans="1:9" ht="23.25" x14ac:dyDescent="0.35">
      <c r="A37" s="3"/>
      <c r="B37" s="3"/>
      <c r="C37" s="5"/>
      <c r="D37" s="3"/>
      <c r="E37" s="3"/>
      <c r="F37" s="3"/>
      <c r="G37" s="3"/>
      <c r="H37" s="3"/>
      <c r="I37" s="3"/>
    </row>
    <row r="38" spans="1:9" ht="23.25" x14ac:dyDescent="0.35">
      <c r="A38" s="3"/>
      <c r="B38" s="3"/>
      <c r="C38" s="5"/>
      <c r="D38" s="3"/>
      <c r="E38" s="3"/>
      <c r="F38" s="3"/>
      <c r="G38" s="3"/>
      <c r="H38" s="3"/>
      <c r="I38" s="3"/>
    </row>
    <row r="39" spans="1:9" ht="23.25" x14ac:dyDescent="0.35">
      <c r="A39" s="3"/>
      <c r="B39" s="3"/>
      <c r="C39" s="5"/>
      <c r="D39" s="3"/>
      <c r="E39" s="3"/>
      <c r="F39" s="3"/>
      <c r="G39" s="3"/>
      <c r="H39" s="3"/>
      <c r="I39" s="3"/>
    </row>
    <row r="40" spans="1:9" ht="23.25" x14ac:dyDescent="0.35">
      <c r="A40" s="3"/>
      <c r="B40" s="3"/>
      <c r="C40" s="5"/>
      <c r="D40" s="3"/>
      <c r="E40" s="3"/>
      <c r="F40" s="3"/>
      <c r="G40" s="3"/>
      <c r="H40" s="3"/>
      <c r="I40" s="3"/>
    </row>
    <row r="41" spans="1:9" ht="23.25" x14ac:dyDescent="0.35">
      <c r="A41" s="3"/>
      <c r="B41" s="3"/>
      <c r="C41" s="5"/>
      <c r="D41" s="3"/>
      <c r="E41" s="3"/>
      <c r="F41" s="3"/>
      <c r="G41" s="3"/>
      <c r="H41" s="3"/>
      <c r="I41" s="3"/>
    </row>
    <row r="42" spans="1:9" ht="23.25" x14ac:dyDescent="0.35">
      <c r="A42" s="3"/>
      <c r="B42" s="3"/>
      <c r="C42" s="5"/>
      <c r="D42" s="3"/>
      <c r="E42" s="3"/>
      <c r="F42" s="3"/>
      <c r="G42" s="3"/>
      <c r="H42" s="3"/>
      <c r="I42" s="3"/>
    </row>
    <row r="43" spans="1:9" ht="23.25" x14ac:dyDescent="0.35">
      <c r="A43" s="3"/>
      <c r="B43" s="3"/>
      <c r="C43" s="5"/>
      <c r="D43" s="3"/>
      <c r="E43" s="3"/>
      <c r="F43" s="3"/>
      <c r="G43" s="3"/>
      <c r="H43" s="3"/>
      <c r="I43" s="3"/>
    </row>
    <row r="44" spans="1:9" ht="23.25" x14ac:dyDescent="0.35">
      <c r="A44" s="3"/>
      <c r="B44" s="3"/>
      <c r="C44" s="5"/>
      <c r="D44" s="3"/>
      <c r="E44" s="3"/>
      <c r="F44" s="3"/>
      <c r="G44" s="3"/>
      <c r="H44" s="3"/>
      <c r="I44" s="3"/>
    </row>
    <row r="45" spans="1:9" ht="23.25" x14ac:dyDescent="0.35">
      <c r="A45" s="3"/>
      <c r="B45" s="3"/>
      <c r="C45" s="5"/>
      <c r="D45" s="3"/>
      <c r="E45" s="3"/>
      <c r="F45" s="3"/>
      <c r="G45" s="3"/>
      <c r="H45" s="3"/>
      <c r="I45" s="3"/>
    </row>
    <row r="46" spans="1:9" ht="23.25" x14ac:dyDescent="0.35">
      <c r="A46" s="3"/>
      <c r="B46" s="3"/>
      <c r="C46" s="5"/>
      <c r="D46" s="3"/>
      <c r="E46" s="3"/>
      <c r="F46" s="3"/>
      <c r="G46" s="3"/>
      <c r="H46" s="3"/>
      <c r="I46" s="3"/>
    </row>
    <row r="47" spans="1:9" ht="23.25" x14ac:dyDescent="0.35">
      <c r="A47" s="3"/>
      <c r="B47" s="3"/>
      <c r="C47" s="5"/>
      <c r="D47" s="3"/>
      <c r="E47" s="3"/>
      <c r="F47" s="3"/>
      <c r="G47" s="3"/>
      <c r="H47" s="3"/>
      <c r="I47" s="3"/>
    </row>
    <row r="48" spans="1:9" ht="23.25" x14ac:dyDescent="0.35">
      <c r="A48" s="3"/>
      <c r="B48" s="3"/>
      <c r="C48" s="5"/>
      <c r="D48" s="3"/>
      <c r="E48" s="3"/>
      <c r="F48" s="3"/>
      <c r="G48" s="3"/>
      <c r="H48" s="3"/>
      <c r="I48" s="3"/>
    </row>
    <row r="49" spans="1:9" ht="23.25" x14ac:dyDescent="0.35">
      <c r="A49" s="3"/>
      <c r="B49" s="3"/>
      <c r="C49" s="5"/>
      <c r="D49" s="3"/>
      <c r="E49" s="3"/>
      <c r="F49" s="3"/>
      <c r="G49" s="3"/>
      <c r="H49" s="3"/>
      <c r="I49" s="3"/>
    </row>
    <row r="50" spans="1:9" ht="23.25" x14ac:dyDescent="0.35">
      <c r="A50" s="3"/>
      <c r="B50" s="3"/>
      <c r="C50" s="5"/>
      <c r="D50" s="3"/>
      <c r="E50" s="3"/>
      <c r="F50" s="3"/>
      <c r="G50" s="3"/>
      <c r="H50" s="3"/>
      <c r="I50" s="3"/>
    </row>
    <row r="51" spans="1:9" ht="23.25" x14ac:dyDescent="0.35">
      <c r="A51" s="3"/>
      <c r="B51" s="3"/>
      <c r="C51" s="3"/>
      <c r="D51" s="3"/>
      <c r="E51" s="3"/>
      <c r="F51" s="3"/>
      <c r="G51" s="3"/>
      <c r="H51" s="3"/>
      <c r="I51" s="3"/>
    </row>
    <row r="52" spans="1:9" ht="23.25" x14ac:dyDescent="0.35">
      <c r="A52" s="3"/>
      <c r="B52" s="3"/>
      <c r="C52" s="3"/>
      <c r="D52" s="3"/>
      <c r="E52" s="3"/>
      <c r="F52" s="3"/>
      <c r="G52" s="3"/>
      <c r="H52" s="3"/>
      <c r="I52" s="3"/>
    </row>
    <row r="53" spans="1:9" ht="23.25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9" ht="23.25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9" ht="23.25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9" ht="23.25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9" ht="23.25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9" ht="23.25" x14ac:dyDescent="0.35">
      <c r="A58" s="3"/>
      <c r="B58" s="3"/>
      <c r="C58" s="3"/>
      <c r="D58" s="3"/>
      <c r="E58" s="3"/>
      <c r="F58" s="3"/>
      <c r="G58" s="3"/>
      <c r="H58" s="3"/>
      <c r="I58" s="3"/>
    </row>
  </sheetData>
  <mergeCells count="4">
    <mergeCell ref="F3:G3"/>
    <mergeCell ref="H3:J3"/>
    <mergeCell ref="D1:J1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C1FC-5548-4B43-8255-A0D3ADD59004}">
  <dimension ref="A1:I48"/>
  <sheetViews>
    <sheetView topLeftCell="A4" workbookViewId="0">
      <selection activeCell="H19" sqref="H19"/>
    </sheetView>
  </sheetViews>
  <sheetFormatPr defaultRowHeight="15" x14ac:dyDescent="0.25"/>
  <cols>
    <col min="2" max="2" width="6.28515625" bestFit="1" customWidth="1"/>
    <col min="3" max="3" width="10.7109375" bestFit="1" customWidth="1"/>
    <col min="4" max="4" width="10.5703125" bestFit="1" customWidth="1"/>
    <col min="5" max="5" width="11.28515625" bestFit="1" customWidth="1"/>
    <col min="6" max="6" width="11" customWidth="1"/>
    <col min="7" max="7" width="10.5703125" bestFit="1" customWidth="1"/>
  </cols>
  <sheetData>
    <row r="1" spans="1:9" ht="23.25" x14ac:dyDescent="0.35">
      <c r="A1" s="14" t="s">
        <v>0</v>
      </c>
      <c r="B1" s="15"/>
      <c r="C1" s="16"/>
      <c r="D1" s="31" t="s">
        <v>10</v>
      </c>
      <c r="E1" s="32"/>
      <c r="F1" s="32"/>
    </row>
    <row r="2" spans="1:9" x14ac:dyDescent="0.25">
      <c r="A2" s="6" t="s">
        <v>13</v>
      </c>
      <c r="B2" s="6" t="s">
        <v>1</v>
      </c>
      <c r="C2" s="6" t="s">
        <v>2</v>
      </c>
      <c r="D2" s="18" t="s">
        <v>3</v>
      </c>
      <c r="E2" s="35" t="s">
        <v>4</v>
      </c>
      <c r="F2" s="36"/>
    </row>
    <row r="3" spans="1:9" ht="15" customHeight="1" x14ac:dyDescent="0.25">
      <c r="A3" s="7"/>
      <c r="B3" s="7"/>
      <c r="C3" s="7"/>
      <c r="D3" s="7"/>
      <c r="E3" s="33" t="s">
        <v>12</v>
      </c>
      <c r="F3" s="34"/>
    </row>
    <row r="4" spans="1:9" ht="23.25" x14ac:dyDescent="0.35">
      <c r="A4" s="8">
        <v>5</v>
      </c>
      <c r="B4" s="9">
        <v>80</v>
      </c>
      <c r="C4" s="10">
        <f>+A4*B4</f>
        <v>400</v>
      </c>
      <c r="D4" s="11">
        <f>+C4/2</f>
        <v>200</v>
      </c>
      <c r="E4" s="9">
        <v>1</v>
      </c>
      <c r="F4" s="11">
        <v>100</v>
      </c>
    </row>
    <row r="5" spans="1:9" ht="23.25" x14ac:dyDescent="0.35">
      <c r="A5" s="8">
        <v>6</v>
      </c>
      <c r="B5" s="9">
        <v>80</v>
      </c>
      <c r="C5" s="10">
        <f>+A5*B5</f>
        <v>480</v>
      </c>
      <c r="D5" s="11">
        <f t="shared" ref="D5:D19" si="0">+C5/2</f>
        <v>240</v>
      </c>
      <c r="E5" s="9">
        <v>1</v>
      </c>
      <c r="F5" s="11">
        <v>120</v>
      </c>
    </row>
    <row r="6" spans="1:9" ht="23.25" x14ac:dyDescent="0.35">
      <c r="A6" s="8">
        <v>7</v>
      </c>
      <c r="B6" s="9">
        <v>80</v>
      </c>
      <c r="C6" s="10">
        <f t="shared" ref="C6:C19" si="1">+A6*B6</f>
        <v>560</v>
      </c>
      <c r="D6" s="11">
        <f t="shared" si="0"/>
        <v>280</v>
      </c>
      <c r="E6" s="9">
        <v>1</v>
      </c>
      <c r="F6" s="11">
        <v>140</v>
      </c>
    </row>
    <row r="7" spans="1:9" ht="23.25" x14ac:dyDescent="0.35">
      <c r="A7" s="8">
        <v>8</v>
      </c>
      <c r="B7" s="9">
        <v>80</v>
      </c>
      <c r="C7" s="10">
        <f t="shared" si="1"/>
        <v>640</v>
      </c>
      <c r="D7" s="11">
        <f t="shared" si="0"/>
        <v>320</v>
      </c>
      <c r="E7" s="9">
        <v>1</v>
      </c>
      <c r="F7" s="11">
        <v>160</v>
      </c>
    </row>
    <row r="8" spans="1:9" ht="23.25" x14ac:dyDescent="0.35">
      <c r="A8" s="8">
        <v>9</v>
      </c>
      <c r="B8" s="9">
        <v>80</v>
      </c>
      <c r="C8" s="10">
        <f t="shared" si="1"/>
        <v>720</v>
      </c>
      <c r="D8" s="11">
        <f t="shared" si="0"/>
        <v>360</v>
      </c>
      <c r="E8" s="9">
        <v>1</v>
      </c>
      <c r="F8" s="11">
        <v>180</v>
      </c>
    </row>
    <row r="9" spans="1:9" ht="23.25" x14ac:dyDescent="0.35">
      <c r="A9" s="8">
        <v>10</v>
      </c>
      <c r="B9" s="9">
        <v>80</v>
      </c>
      <c r="C9" s="10">
        <f t="shared" si="1"/>
        <v>800</v>
      </c>
      <c r="D9" s="11">
        <f t="shared" si="0"/>
        <v>400</v>
      </c>
      <c r="E9" s="9">
        <v>1</v>
      </c>
      <c r="F9" s="11">
        <v>200</v>
      </c>
    </row>
    <row r="10" spans="1:9" ht="23.25" x14ac:dyDescent="0.35">
      <c r="A10" s="8">
        <v>11</v>
      </c>
      <c r="B10" s="9">
        <v>80</v>
      </c>
      <c r="C10" s="10">
        <f t="shared" si="1"/>
        <v>880</v>
      </c>
      <c r="D10" s="11">
        <f t="shared" si="0"/>
        <v>440</v>
      </c>
      <c r="E10" s="9">
        <v>1</v>
      </c>
      <c r="F10" s="11">
        <v>220</v>
      </c>
    </row>
    <row r="11" spans="1:9" ht="23.25" x14ac:dyDescent="0.35">
      <c r="A11" s="8">
        <v>12</v>
      </c>
      <c r="B11" s="9">
        <v>80</v>
      </c>
      <c r="C11" s="10">
        <f t="shared" si="1"/>
        <v>960</v>
      </c>
      <c r="D11" s="11">
        <f t="shared" si="0"/>
        <v>480</v>
      </c>
      <c r="E11" s="9">
        <v>1</v>
      </c>
      <c r="F11" s="11">
        <v>240</v>
      </c>
      <c r="G11" s="35" t="s">
        <v>4</v>
      </c>
      <c r="H11" s="36"/>
    </row>
    <row r="12" spans="1:9" ht="23.25" x14ac:dyDescent="0.35">
      <c r="A12" s="8">
        <v>13</v>
      </c>
      <c r="B12" s="9">
        <v>80</v>
      </c>
      <c r="C12" s="10">
        <f t="shared" si="1"/>
        <v>1040</v>
      </c>
      <c r="D12" s="11">
        <f t="shared" si="0"/>
        <v>520</v>
      </c>
      <c r="E12" s="9">
        <v>1</v>
      </c>
      <c r="F12" s="11">
        <v>260</v>
      </c>
      <c r="G12" s="33" t="s">
        <v>12</v>
      </c>
      <c r="H12" s="34"/>
    </row>
    <row r="13" spans="1:9" ht="23.25" x14ac:dyDescent="0.35">
      <c r="A13" s="8">
        <v>14</v>
      </c>
      <c r="B13" s="9">
        <v>80</v>
      </c>
      <c r="C13" s="10">
        <f t="shared" si="1"/>
        <v>1120</v>
      </c>
      <c r="D13" s="11">
        <f t="shared" si="0"/>
        <v>560</v>
      </c>
      <c r="E13" s="9">
        <v>1</v>
      </c>
      <c r="F13" s="11">
        <v>280</v>
      </c>
      <c r="G13" s="25">
        <v>0.6</v>
      </c>
      <c r="H13" s="25">
        <v>0.4</v>
      </c>
    </row>
    <row r="14" spans="1:9" ht="23.25" x14ac:dyDescent="0.35">
      <c r="A14" s="8">
        <v>15</v>
      </c>
      <c r="B14" s="9">
        <v>80</v>
      </c>
      <c r="C14" s="10">
        <f t="shared" si="1"/>
        <v>1200</v>
      </c>
      <c r="D14" s="11">
        <f t="shared" si="0"/>
        <v>600</v>
      </c>
      <c r="E14" s="9">
        <v>2</v>
      </c>
      <c r="F14" s="11">
        <v>300</v>
      </c>
      <c r="G14" s="9">
        <v>180</v>
      </c>
      <c r="H14" s="9">
        <v>120</v>
      </c>
      <c r="I14" s="11">
        <f>SUM(G14:H14)</f>
        <v>300</v>
      </c>
    </row>
    <row r="15" spans="1:9" ht="23.25" x14ac:dyDescent="0.35">
      <c r="A15" s="8">
        <v>16</v>
      </c>
      <c r="B15" s="9">
        <v>80</v>
      </c>
      <c r="C15" s="10">
        <f t="shared" si="1"/>
        <v>1280</v>
      </c>
      <c r="D15" s="11">
        <f t="shared" si="0"/>
        <v>640</v>
      </c>
      <c r="E15" s="9">
        <v>2</v>
      </c>
      <c r="F15" s="11">
        <v>320</v>
      </c>
      <c r="G15" s="9">
        <v>200</v>
      </c>
      <c r="H15" s="9">
        <v>120</v>
      </c>
      <c r="I15" s="11">
        <f t="shared" ref="I15:I19" si="2">SUM(G15:H15)</f>
        <v>320</v>
      </c>
    </row>
    <row r="16" spans="1:9" ht="23.25" x14ac:dyDescent="0.35">
      <c r="A16" s="8">
        <v>17</v>
      </c>
      <c r="B16" s="9">
        <v>80</v>
      </c>
      <c r="C16" s="10">
        <f t="shared" si="1"/>
        <v>1360</v>
      </c>
      <c r="D16" s="11">
        <f t="shared" si="0"/>
        <v>680</v>
      </c>
      <c r="E16" s="9">
        <v>2</v>
      </c>
      <c r="F16" s="11">
        <v>340</v>
      </c>
      <c r="G16" s="9">
        <v>200</v>
      </c>
      <c r="H16" s="9">
        <v>140</v>
      </c>
      <c r="I16" s="11">
        <f t="shared" si="2"/>
        <v>340</v>
      </c>
    </row>
    <row r="17" spans="1:9" ht="23.25" x14ac:dyDescent="0.35">
      <c r="A17" s="8">
        <v>18</v>
      </c>
      <c r="B17" s="9">
        <v>80</v>
      </c>
      <c r="C17" s="10">
        <f t="shared" si="1"/>
        <v>1440</v>
      </c>
      <c r="D17" s="11">
        <f t="shared" si="0"/>
        <v>720</v>
      </c>
      <c r="E17" s="9">
        <v>2</v>
      </c>
      <c r="F17" s="11">
        <v>360</v>
      </c>
      <c r="G17" s="9">
        <v>220</v>
      </c>
      <c r="H17" s="9">
        <v>140</v>
      </c>
      <c r="I17" s="11">
        <f t="shared" si="2"/>
        <v>360</v>
      </c>
    </row>
    <row r="18" spans="1:9" ht="23.25" x14ac:dyDescent="0.35">
      <c r="A18" s="8">
        <v>19</v>
      </c>
      <c r="B18" s="9">
        <v>80</v>
      </c>
      <c r="C18" s="10">
        <f t="shared" si="1"/>
        <v>1520</v>
      </c>
      <c r="D18" s="11">
        <f t="shared" si="0"/>
        <v>760</v>
      </c>
      <c r="E18" s="9">
        <v>2</v>
      </c>
      <c r="F18" s="11">
        <v>380</v>
      </c>
      <c r="G18" s="9">
        <v>240</v>
      </c>
      <c r="H18" s="9">
        <v>140</v>
      </c>
      <c r="I18" s="11">
        <f t="shared" si="2"/>
        <v>380</v>
      </c>
    </row>
    <row r="19" spans="1:9" ht="23.25" x14ac:dyDescent="0.35">
      <c r="A19" s="8">
        <v>20</v>
      </c>
      <c r="B19" s="9">
        <v>80</v>
      </c>
      <c r="C19" s="10">
        <f t="shared" si="1"/>
        <v>1600</v>
      </c>
      <c r="D19" s="11">
        <f t="shared" si="0"/>
        <v>800</v>
      </c>
      <c r="E19" s="9">
        <v>2</v>
      </c>
      <c r="F19" s="11">
        <v>400</v>
      </c>
      <c r="G19" s="9">
        <v>240</v>
      </c>
      <c r="H19" s="9">
        <v>160</v>
      </c>
      <c r="I19" s="11">
        <f t="shared" si="2"/>
        <v>400</v>
      </c>
    </row>
    <row r="20" spans="1:9" ht="23.25" x14ac:dyDescent="0.35">
      <c r="A20" s="27" t="s">
        <v>7</v>
      </c>
      <c r="B20" s="27"/>
      <c r="C20" s="19">
        <f>SUM(C4:C19)</f>
        <v>16000</v>
      </c>
      <c r="D20" s="19">
        <f>SUM(D4:D19)</f>
        <v>8000</v>
      </c>
      <c r="E20" s="20"/>
      <c r="F20" s="19">
        <f>SUM(F4:F19)</f>
        <v>4000</v>
      </c>
      <c r="G20" s="26">
        <f>SUM(G14:G19)</f>
        <v>1280</v>
      </c>
      <c r="H20" s="8">
        <f>SUM(H14:H19)</f>
        <v>820</v>
      </c>
      <c r="I20" s="19">
        <f>SUM(I14:I19)</f>
        <v>2100</v>
      </c>
    </row>
    <row r="21" spans="1:9" ht="23.25" x14ac:dyDescent="0.35">
      <c r="A21" s="2"/>
      <c r="B21" s="3"/>
      <c r="C21" s="5"/>
      <c r="D21" s="3"/>
      <c r="E21" s="4"/>
      <c r="F21" s="3"/>
    </row>
    <row r="22" spans="1:9" ht="23.25" x14ac:dyDescent="0.35">
      <c r="A22" s="3"/>
      <c r="B22" s="3"/>
      <c r="C22" s="5"/>
      <c r="D22" s="3"/>
      <c r="E22" s="3"/>
      <c r="F22" s="3"/>
    </row>
    <row r="23" spans="1:9" ht="23.25" x14ac:dyDescent="0.35">
      <c r="A23" s="3"/>
      <c r="B23" s="3"/>
      <c r="C23" s="17" t="s">
        <v>8</v>
      </c>
      <c r="D23" s="3"/>
      <c r="E23" s="3"/>
      <c r="F23" s="3"/>
    </row>
    <row r="24" spans="1:9" ht="23.25" x14ac:dyDescent="0.35">
      <c r="A24" s="3"/>
      <c r="B24" s="3"/>
      <c r="C24" s="5"/>
      <c r="D24" s="3"/>
      <c r="E24" s="3"/>
      <c r="F24" s="3"/>
    </row>
    <row r="25" spans="1:9" ht="23.25" x14ac:dyDescent="0.35">
      <c r="A25" s="3"/>
      <c r="B25" s="3"/>
      <c r="C25" s="5"/>
      <c r="D25" s="3"/>
      <c r="E25" s="3"/>
      <c r="F25" s="3"/>
    </row>
    <row r="26" spans="1:9" ht="23.25" x14ac:dyDescent="0.35">
      <c r="A26" s="3"/>
      <c r="B26" s="3"/>
      <c r="C26" s="5"/>
      <c r="D26" s="3"/>
      <c r="E26" s="3"/>
      <c r="F26" s="3"/>
    </row>
    <row r="27" spans="1:9" ht="23.25" x14ac:dyDescent="0.35">
      <c r="A27" s="3"/>
      <c r="B27" s="3"/>
      <c r="C27" s="5"/>
      <c r="D27" s="3"/>
      <c r="E27" s="3"/>
      <c r="F27" s="3"/>
    </row>
    <row r="28" spans="1:9" ht="23.25" x14ac:dyDescent="0.35">
      <c r="A28" s="3"/>
      <c r="B28" s="3"/>
      <c r="C28" s="5"/>
      <c r="D28" s="3"/>
      <c r="E28" s="3"/>
      <c r="F28" s="3"/>
    </row>
    <row r="29" spans="1:9" ht="23.25" x14ac:dyDescent="0.35">
      <c r="A29" s="3"/>
      <c r="B29" s="3"/>
      <c r="C29" s="5"/>
      <c r="D29" s="3"/>
      <c r="E29" s="3"/>
      <c r="F29" s="3"/>
    </row>
    <row r="30" spans="1:9" ht="23.25" x14ac:dyDescent="0.35">
      <c r="A30" s="3"/>
      <c r="B30" s="3"/>
      <c r="C30" s="5"/>
      <c r="D30" s="3"/>
      <c r="E30" s="3"/>
      <c r="F30" s="3"/>
    </row>
    <row r="31" spans="1:9" ht="23.25" x14ac:dyDescent="0.35">
      <c r="A31" s="3"/>
      <c r="B31" s="3"/>
      <c r="C31" s="5"/>
      <c r="D31" s="3"/>
      <c r="E31" s="3"/>
      <c r="F31" s="3"/>
    </row>
    <row r="32" spans="1:9" ht="23.25" x14ac:dyDescent="0.35">
      <c r="A32" s="3"/>
      <c r="B32" s="3"/>
      <c r="C32" s="5"/>
      <c r="D32" s="3"/>
      <c r="E32" s="3"/>
      <c r="F32" s="3"/>
    </row>
    <row r="33" spans="1:6" ht="23.25" x14ac:dyDescent="0.35">
      <c r="A33" s="3"/>
      <c r="B33" s="3"/>
      <c r="C33" s="5"/>
      <c r="D33" s="3"/>
      <c r="E33" s="3"/>
      <c r="F33" s="3"/>
    </row>
    <row r="34" spans="1:6" ht="23.25" x14ac:dyDescent="0.35">
      <c r="A34" s="3"/>
      <c r="B34" s="3"/>
      <c r="C34" s="5"/>
      <c r="D34" s="3"/>
      <c r="E34" s="3"/>
      <c r="F34" s="3"/>
    </row>
    <row r="35" spans="1:6" ht="23.25" x14ac:dyDescent="0.35">
      <c r="A35" s="3"/>
      <c r="B35" s="3"/>
      <c r="C35" s="5"/>
      <c r="D35" s="3"/>
      <c r="E35" s="3"/>
      <c r="F35" s="3"/>
    </row>
    <row r="36" spans="1:6" ht="23.25" x14ac:dyDescent="0.35">
      <c r="A36" s="3"/>
      <c r="B36" s="3"/>
      <c r="C36" s="5"/>
      <c r="D36" s="3"/>
      <c r="E36" s="3"/>
      <c r="F36" s="3"/>
    </row>
    <row r="37" spans="1:6" ht="23.25" x14ac:dyDescent="0.35">
      <c r="A37" s="3"/>
      <c r="B37" s="3"/>
      <c r="C37" s="5"/>
      <c r="D37" s="3"/>
      <c r="E37" s="3"/>
      <c r="F37" s="3"/>
    </row>
    <row r="38" spans="1:6" ht="23.25" x14ac:dyDescent="0.35">
      <c r="A38" s="3"/>
      <c r="B38" s="3"/>
      <c r="C38" s="5"/>
      <c r="D38" s="3"/>
      <c r="E38" s="3"/>
      <c r="F38" s="3"/>
    </row>
    <row r="39" spans="1:6" ht="23.25" x14ac:dyDescent="0.35">
      <c r="A39" s="3"/>
      <c r="B39" s="3"/>
      <c r="C39" s="5"/>
      <c r="D39" s="3"/>
      <c r="E39" s="3"/>
      <c r="F39" s="3"/>
    </row>
    <row r="40" spans="1:6" ht="23.25" x14ac:dyDescent="0.35">
      <c r="A40" s="3"/>
      <c r="B40" s="3"/>
      <c r="C40" s="5"/>
      <c r="D40" s="3"/>
      <c r="E40" s="3"/>
      <c r="F40" s="3"/>
    </row>
    <row r="41" spans="1:6" ht="23.25" x14ac:dyDescent="0.35">
      <c r="A41" s="3"/>
      <c r="B41" s="3"/>
      <c r="C41" s="3"/>
      <c r="D41" s="3"/>
      <c r="E41" s="3"/>
      <c r="F41" s="3"/>
    </row>
    <row r="42" spans="1:6" ht="23.25" x14ac:dyDescent="0.35">
      <c r="A42" s="3"/>
      <c r="B42" s="3"/>
      <c r="C42" s="3"/>
      <c r="D42" s="3"/>
      <c r="E42" s="3"/>
      <c r="F42" s="3"/>
    </row>
    <row r="43" spans="1:6" ht="23.25" x14ac:dyDescent="0.35">
      <c r="A43" s="3"/>
      <c r="B43" s="3"/>
      <c r="C43" s="3"/>
      <c r="D43" s="3"/>
      <c r="E43" s="3"/>
      <c r="F43" s="3"/>
    </row>
    <row r="44" spans="1:6" ht="23.25" x14ac:dyDescent="0.35">
      <c r="A44" s="3"/>
      <c r="B44" s="3"/>
      <c r="C44" s="3"/>
      <c r="D44" s="3"/>
      <c r="E44" s="3"/>
      <c r="F44" s="3"/>
    </row>
    <row r="45" spans="1:6" ht="23.25" x14ac:dyDescent="0.35">
      <c r="A45" s="3"/>
      <c r="B45" s="3"/>
      <c r="C45" s="3"/>
      <c r="D45" s="3"/>
      <c r="E45" s="3"/>
      <c r="F45" s="3"/>
    </row>
    <row r="46" spans="1:6" ht="23.25" x14ac:dyDescent="0.35">
      <c r="A46" s="3"/>
      <c r="B46" s="3"/>
      <c r="C46" s="3"/>
      <c r="D46" s="3"/>
      <c r="E46" s="3"/>
      <c r="F46" s="3"/>
    </row>
    <row r="47" spans="1:6" ht="23.25" x14ac:dyDescent="0.35">
      <c r="A47" s="3"/>
      <c r="B47" s="3"/>
      <c r="C47" s="3"/>
      <c r="D47" s="3"/>
      <c r="E47" s="3"/>
      <c r="F47" s="3"/>
    </row>
    <row r="48" spans="1:6" ht="23.25" x14ac:dyDescent="0.35">
      <c r="A48" s="3"/>
      <c r="B48" s="3"/>
      <c r="C48" s="3"/>
      <c r="D48" s="3"/>
      <c r="E48" s="3"/>
      <c r="F48" s="3"/>
    </row>
  </sheetData>
  <mergeCells count="6">
    <mergeCell ref="D1:F1"/>
    <mergeCell ref="A20:B20"/>
    <mergeCell ref="E3:F3"/>
    <mergeCell ref="E2:F2"/>
    <mergeCell ref="G12:H12"/>
    <mergeCell ref="G11:H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1BCF2-F71E-420C-9F7B-F29AC375A164}">
  <dimension ref="A1:H41"/>
  <sheetViews>
    <sheetView workbookViewId="0">
      <selection sqref="A1:G13"/>
    </sheetView>
  </sheetViews>
  <sheetFormatPr defaultRowHeight="15" x14ac:dyDescent="0.25"/>
  <cols>
    <col min="2" max="2" width="6.28515625" bestFit="1" customWidth="1"/>
    <col min="3" max="3" width="10.7109375" bestFit="1" customWidth="1"/>
    <col min="4" max="4" width="10.5703125" bestFit="1" customWidth="1"/>
    <col min="5" max="5" width="11.28515625" bestFit="1" customWidth="1"/>
    <col min="6" max="6" width="11.28515625" customWidth="1"/>
    <col min="7" max="7" width="10.5703125" bestFit="1" customWidth="1"/>
  </cols>
  <sheetData>
    <row r="1" spans="1:8" ht="23.25" x14ac:dyDescent="0.35">
      <c r="A1" s="14" t="s">
        <v>0</v>
      </c>
      <c r="B1" s="15"/>
      <c r="C1" s="16"/>
      <c r="D1" s="31" t="s">
        <v>11</v>
      </c>
      <c r="E1" s="32"/>
      <c r="F1" s="32"/>
    </row>
    <row r="2" spans="1:8" x14ac:dyDescent="0.25">
      <c r="A2" s="6" t="s">
        <v>13</v>
      </c>
      <c r="B2" s="6" t="s">
        <v>1</v>
      </c>
      <c r="C2" s="6" t="s">
        <v>2</v>
      </c>
      <c r="D2" s="18" t="s">
        <v>3</v>
      </c>
      <c r="E2" s="35" t="s">
        <v>4</v>
      </c>
      <c r="F2" s="36"/>
    </row>
    <row r="3" spans="1:8" ht="15" customHeight="1" x14ac:dyDescent="0.25">
      <c r="A3" s="7"/>
      <c r="B3" s="7"/>
      <c r="C3" s="7"/>
      <c r="D3" s="7"/>
      <c r="E3" s="33" t="s">
        <v>12</v>
      </c>
      <c r="F3" s="34"/>
    </row>
    <row r="4" spans="1:8" ht="23.25" x14ac:dyDescent="0.35">
      <c r="A4" s="8">
        <v>2</v>
      </c>
      <c r="B4" s="9">
        <v>160</v>
      </c>
      <c r="C4" s="10">
        <f>+A4*B4</f>
        <v>320</v>
      </c>
      <c r="D4" s="11">
        <f>+C4/2</f>
        <v>160</v>
      </c>
      <c r="E4" s="9">
        <v>1</v>
      </c>
      <c r="F4" s="11">
        <v>40</v>
      </c>
    </row>
    <row r="5" spans="1:8" ht="23.25" x14ac:dyDescent="0.35">
      <c r="A5" s="8">
        <v>3</v>
      </c>
      <c r="B5" s="9">
        <v>160</v>
      </c>
      <c r="C5" s="10">
        <f>+A5*B5</f>
        <v>480</v>
      </c>
      <c r="D5" s="11">
        <f t="shared" ref="D5:D12" si="0">+C5/2</f>
        <v>240</v>
      </c>
      <c r="E5" s="9">
        <v>1</v>
      </c>
      <c r="F5" s="11">
        <v>60</v>
      </c>
    </row>
    <row r="6" spans="1:8" ht="23.25" x14ac:dyDescent="0.35">
      <c r="A6" s="8">
        <v>4</v>
      </c>
      <c r="B6" s="9">
        <v>160</v>
      </c>
      <c r="C6" s="10">
        <f t="shared" ref="C6:C12" si="1">+A6*B6</f>
        <v>640</v>
      </c>
      <c r="D6" s="11">
        <f t="shared" si="0"/>
        <v>320</v>
      </c>
      <c r="E6" s="9">
        <v>1</v>
      </c>
      <c r="F6" s="11">
        <v>80</v>
      </c>
    </row>
    <row r="7" spans="1:8" ht="23.25" x14ac:dyDescent="0.35">
      <c r="A7" s="8">
        <v>5</v>
      </c>
      <c r="B7" s="9">
        <v>160</v>
      </c>
      <c r="C7" s="10">
        <f>5*160</f>
        <v>800</v>
      </c>
      <c r="D7" s="11">
        <f t="shared" si="0"/>
        <v>400</v>
      </c>
      <c r="E7" s="9">
        <v>1</v>
      </c>
      <c r="F7" s="11">
        <v>100</v>
      </c>
    </row>
    <row r="8" spans="1:8" ht="23.25" x14ac:dyDescent="0.35">
      <c r="A8" s="8">
        <v>6</v>
      </c>
      <c r="B8" s="9">
        <v>160</v>
      </c>
      <c r="C8" s="10">
        <f>6*160</f>
        <v>960</v>
      </c>
      <c r="D8" s="11">
        <f t="shared" si="0"/>
        <v>480</v>
      </c>
      <c r="E8" s="9">
        <v>1</v>
      </c>
      <c r="F8" s="11">
        <v>120</v>
      </c>
    </row>
    <row r="9" spans="1:8" ht="23.25" x14ac:dyDescent="0.35">
      <c r="A9" s="8">
        <v>7</v>
      </c>
      <c r="B9" s="9">
        <v>160</v>
      </c>
      <c r="C9" s="10">
        <f>7*160</f>
        <v>1120</v>
      </c>
      <c r="D9" s="11">
        <f t="shared" si="0"/>
        <v>560</v>
      </c>
      <c r="E9" s="9">
        <v>1</v>
      </c>
      <c r="F9" s="11">
        <v>140</v>
      </c>
    </row>
    <row r="10" spans="1:8" ht="23.25" x14ac:dyDescent="0.35">
      <c r="A10" s="8">
        <v>8</v>
      </c>
      <c r="B10" s="9">
        <v>160</v>
      </c>
      <c r="C10" s="10">
        <f>8*160</f>
        <v>1280</v>
      </c>
      <c r="D10" s="11">
        <f t="shared" si="0"/>
        <v>640</v>
      </c>
      <c r="E10" s="9">
        <v>1</v>
      </c>
      <c r="F10" s="11">
        <v>160</v>
      </c>
    </row>
    <row r="11" spans="1:8" ht="23.25" x14ac:dyDescent="0.35">
      <c r="A11" s="8">
        <v>9</v>
      </c>
      <c r="B11" s="9">
        <v>160</v>
      </c>
      <c r="C11" s="10">
        <f>9*160</f>
        <v>1440</v>
      </c>
      <c r="D11" s="11">
        <f t="shared" si="0"/>
        <v>720</v>
      </c>
      <c r="E11" s="9">
        <v>1</v>
      </c>
      <c r="F11" s="11">
        <v>180</v>
      </c>
    </row>
    <row r="12" spans="1:8" ht="23.25" x14ac:dyDescent="0.35">
      <c r="A12" s="8">
        <v>10</v>
      </c>
      <c r="B12" s="9">
        <v>160</v>
      </c>
      <c r="C12" s="10">
        <f t="shared" si="1"/>
        <v>1600</v>
      </c>
      <c r="D12" s="11">
        <f t="shared" si="0"/>
        <v>800</v>
      </c>
      <c r="E12" s="9">
        <v>1</v>
      </c>
      <c r="F12" s="11">
        <v>200</v>
      </c>
    </row>
    <row r="13" spans="1:8" ht="23.25" x14ac:dyDescent="0.35">
      <c r="A13" s="27" t="s">
        <v>7</v>
      </c>
      <c r="B13" s="27"/>
      <c r="C13" s="19">
        <f>SUM(C4:C12)</f>
        <v>8640</v>
      </c>
      <c r="D13" s="19">
        <f>SUM(D4:D12)</f>
        <v>4320</v>
      </c>
      <c r="E13" s="20"/>
      <c r="F13" s="19">
        <f>SUM(F4:F12)</f>
        <v>1080</v>
      </c>
      <c r="G13" s="19">
        <f>SUM(F13:F13)</f>
        <v>1080</v>
      </c>
      <c r="H13" s="22"/>
    </row>
    <row r="14" spans="1:8" ht="23.25" x14ac:dyDescent="0.35">
      <c r="A14" s="2"/>
      <c r="B14" s="3"/>
      <c r="C14" s="5"/>
      <c r="D14" s="3"/>
      <c r="E14" s="4"/>
      <c r="F14" s="3"/>
    </row>
    <row r="15" spans="1:8" ht="23.25" x14ac:dyDescent="0.35">
      <c r="A15" s="3"/>
      <c r="B15" s="3"/>
      <c r="C15" s="5"/>
      <c r="D15" s="3"/>
      <c r="E15" s="3"/>
      <c r="F15" s="3"/>
    </row>
    <row r="16" spans="1:8" ht="23.25" x14ac:dyDescent="0.35">
      <c r="A16" s="3"/>
      <c r="B16" s="3"/>
      <c r="C16" s="17" t="s">
        <v>8</v>
      </c>
      <c r="D16" s="21" t="s">
        <v>8</v>
      </c>
      <c r="E16" s="3"/>
      <c r="F16" s="3"/>
    </row>
    <row r="17" spans="1:6" ht="23.25" x14ac:dyDescent="0.35">
      <c r="A17" s="3"/>
      <c r="B17" s="3"/>
      <c r="C17" s="5"/>
      <c r="D17" s="3"/>
      <c r="E17" s="3"/>
      <c r="F17" s="3"/>
    </row>
    <row r="18" spans="1:6" ht="23.25" x14ac:dyDescent="0.35">
      <c r="A18" s="3"/>
      <c r="B18" s="3"/>
      <c r="C18" s="5"/>
      <c r="D18" s="3"/>
      <c r="E18" s="3"/>
      <c r="F18" s="3"/>
    </row>
    <row r="19" spans="1:6" ht="23.25" x14ac:dyDescent="0.35">
      <c r="A19" s="3"/>
      <c r="B19" s="3"/>
      <c r="C19" s="5"/>
      <c r="D19" s="3"/>
      <c r="E19" s="3"/>
      <c r="F19" s="3"/>
    </row>
    <row r="20" spans="1:6" ht="23.25" x14ac:dyDescent="0.35">
      <c r="A20" s="3"/>
      <c r="B20" s="3"/>
      <c r="C20" s="5"/>
      <c r="D20" s="3"/>
      <c r="E20" s="3"/>
      <c r="F20" s="3"/>
    </row>
    <row r="21" spans="1:6" ht="23.25" x14ac:dyDescent="0.35">
      <c r="A21" s="3"/>
      <c r="B21" s="3"/>
      <c r="C21" s="5"/>
      <c r="D21" s="3"/>
      <c r="E21" s="3"/>
      <c r="F21" s="3"/>
    </row>
    <row r="22" spans="1:6" ht="23.25" x14ac:dyDescent="0.35">
      <c r="A22" s="3"/>
      <c r="B22" s="3"/>
      <c r="C22" s="5"/>
      <c r="D22" s="3"/>
      <c r="E22" s="3"/>
      <c r="F22" s="3"/>
    </row>
    <row r="23" spans="1:6" ht="23.25" x14ac:dyDescent="0.35">
      <c r="A23" s="3"/>
      <c r="B23" s="3"/>
      <c r="C23" s="5"/>
      <c r="D23" s="3"/>
      <c r="E23" s="3"/>
      <c r="F23" s="3"/>
    </row>
    <row r="24" spans="1:6" ht="23.25" x14ac:dyDescent="0.35">
      <c r="A24" s="3"/>
      <c r="B24" s="3"/>
      <c r="C24" s="5"/>
      <c r="D24" s="3"/>
      <c r="E24" s="3"/>
      <c r="F24" s="3"/>
    </row>
    <row r="25" spans="1:6" ht="23.25" x14ac:dyDescent="0.35">
      <c r="A25" s="3"/>
      <c r="B25" s="3"/>
      <c r="C25" s="5"/>
      <c r="D25" s="3"/>
      <c r="E25" s="3"/>
      <c r="F25" s="3"/>
    </row>
    <row r="26" spans="1:6" ht="23.25" x14ac:dyDescent="0.35">
      <c r="A26" s="3"/>
      <c r="B26" s="3"/>
      <c r="C26" s="5"/>
      <c r="D26" s="3"/>
      <c r="E26" s="3"/>
      <c r="F26" s="3"/>
    </row>
    <row r="27" spans="1:6" ht="23.25" x14ac:dyDescent="0.35">
      <c r="A27" s="3"/>
      <c r="B27" s="3"/>
      <c r="C27" s="5"/>
      <c r="D27" s="3"/>
      <c r="E27" s="3"/>
      <c r="F27" s="3"/>
    </row>
    <row r="28" spans="1:6" ht="23.25" x14ac:dyDescent="0.35">
      <c r="A28" s="3"/>
      <c r="B28" s="3"/>
      <c r="C28" s="5"/>
      <c r="D28" s="3"/>
      <c r="E28" s="3"/>
      <c r="F28" s="3"/>
    </row>
    <row r="29" spans="1:6" ht="23.25" x14ac:dyDescent="0.35">
      <c r="A29" s="3"/>
      <c r="B29" s="3"/>
      <c r="C29" s="5"/>
      <c r="D29" s="3"/>
      <c r="E29" s="3"/>
      <c r="F29" s="3"/>
    </row>
    <row r="30" spans="1:6" ht="23.25" x14ac:dyDescent="0.35">
      <c r="A30" s="3"/>
      <c r="B30" s="3"/>
      <c r="C30" s="5"/>
      <c r="D30" s="3"/>
      <c r="E30" s="3"/>
      <c r="F30" s="3"/>
    </row>
    <row r="31" spans="1:6" ht="23.25" x14ac:dyDescent="0.35">
      <c r="A31" s="3"/>
      <c r="B31" s="3"/>
      <c r="C31" s="5"/>
      <c r="D31" s="3"/>
      <c r="E31" s="3"/>
      <c r="F31" s="3"/>
    </row>
    <row r="32" spans="1:6" ht="23.25" x14ac:dyDescent="0.35">
      <c r="A32" s="3"/>
      <c r="B32" s="3"/>
      <c r="C32" s="5"/>
      <c r="D32" s="3"/>
      <c r="E32" s="3"/>
      <c r="F32" s="3"/>
    </row>
    <row r="33" spans="1:6" ht="23.25" x14ac:dyDescent="0.35">
      <c r="A33" s="3"/>
      <c r="B33" s="3"/>
      <c r="C33" s="5"/>
      <c r="D33" s="3"/>
      <c r="E33" s="3"/>
      <c r="F33" s="3"/>
    </row>
    <row r="34" spans="1:6" ht="23.25" x14ac:dyDescent="0.35">
      <c r="A34" s="3"/>
      <c r="B34" s="3"/>
      <c r="C34" s="3"/>
      <c r="D34" s="3"/>
      <c r="E34" s="3"/>
      <c r="F34" s="3"/>
    </row>
    <row r="35" spans="1:6" ht="23.25" x14ac:dyDescent="0.35">
      <c r="A35" s="3"/>
      <c r="B35" s="3"/>
      <c r="C35" s="3"/>
      <c r="D35" s="3"/>
      <c r="E35" s="3"/>
      <c r="F35" s="3"/>
    </row>
    <row r="36" spans="1:6" ht="23.25" x14ac:dyDescent="0.35">
      <c r="A36" s="3"/>
      <c r="B36" s="3"/>
      <c r="C36" s="3"/>
      <c r="D36" s="3"/>
      <c r="E36" s="3"/>
      <c r="F36" s="3"/>
    </row>
    <row r="37" spans="1:6" ht="23.25" x14ac:dyDescent="0.35">
      <c r="A37" s="3"/>
      <c r="B37" s="3"/>
      <c r="C37" s="3"/>
      <c r="D37" s="3"/>
      <c r="E37" s="3"/>
      <c r="F37" s="3"/>
    </row>
    <row r="38" spans="1:6" ht="23.25" x14ac:dyDescent="0.35">
      <c r="A38" s="3"/>
      <c r="B38" s="3"/>
      <c r="C38" s="3"/>
      <c r="D38" s="3"/>
      <c r="E38" s="3"/>
      <c r="F38" s="3"/>
    </row>
    <row r="39" spans="1:6" ht="23.25" x14ac:dyDescent="0.35">
      <c r="A39" s="3"/>
      <c r="B39" s="3"/>
      <c r="C39" s="3"/>
      <c r="D39" s="3"/>
      <c r="E39" s="3"/>
      <c r="F39" s="3"/>
    </row>
    <row r="40" spans="1:6" ht="23.25" x14ac:dyDescent="0.35">
      <c r="A40" s="3"/>
      <c r="B40" s="3"/>
      <c r="C40" s="3"/>
      <c r="D40" s="3"/>
      <c r="E40" s="3"/>
      <c r="F40" s="3"/>
    </row>
    <row r="41" spans="1:6" ht="23.25" x14ac:dyDescent="0.35">
      <c r="A41" s="3"/>
      <c r="B41" s="3"/>
      <c r="C41" s="3"/>
      <c r="D41" s="3"/>
      <c r="E41" s="3"/>
      <c r="F41" s="3"/>
    </row>
  </sheetData>
  <mergeCells count="4">
    <mergeCell ref="D1:F1"/>
    <mergeCell ref="A13:B13"/>
    <mergeCell ref="E3:F3"/>
    <mergeCell ref="E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Singeltävling</vt:lpstr>
      <vt:lpstr>Partävling 2-mans</vt:lpstr>
      <vt:lpstr>Partävling 4-mans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Hurtig</dc:creator>
  <cp:lastModifiedBy>Gunnar Hurtig</cp:lastModifiedBy>
  <cp:lastPrinted>2024-04-18T13:17:18Z</cp:lastPrinted>
  <dcterms:created xsi:type="dcterms:W3CDTF">2024-03-15T09:36:50Z</dcterms:created>
  <dcterms:modified xsi:type="dcterms:W3CDTF">2024-04-18T13:17:32Z</dcterms:modified>
</cp:coreProperties>
</file>